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us\почта\2022\Ноябрь\бюджеты\район\"/>
    </mc:Choice>
  </mc:AlternateContent>
  <bookViews>
    <workbookView xWindow="-120" yWindow="-120" windowWidth="19440" windowHeight="15000"/>
  </bookViews>
  <sheets>
    <sheet name="Новый_26" sheetId="1" r:id="rId1"/>
  </sheets>
  <definedNames>
    <definedName name="_xlnm.Print_Titles" localSheetId="0">Новый_26!$9:$9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  <c r="D24" i="1"/>
  <c r="E24" i="1"/>
  <c r="C24" i="1"/>
  <c r="D21" i="1"/>
  <c r="E21" i="1"/>
  <c r="C21" i="1"/>
  <c r="D17" i="1"/>
  <c r="E17" i="1"/>
  <c r="C17" i="1"/>
  <c r="C30" i="1" s="1"/>
  <c r="D11" i="1"/>
  <c r="E11" i="1"/>
  <c r="C11" i="1"/>
  <c r="E30" i="1" l="1"/>
  <c r="D30" i="1"/>
</calcChain>
</file>

<file path=xl/sharedStrings.xml><?xml version="1.0" encoding="utf-8"?>
<sst xmlns="http://schemas.openxmlformats.org/spreadsheetml/2006/main" count="60" uniqueCount="40">
  <si>
    <t xml:space="preserve"> </t>
  </si>
  <si>
    <t>Подпрограмма "Ремонт автомобильных дорог местного значения на территории Краснокутского муниципального района "</t>
  </si>
  <si>
    <t>Подпрограмма "Развитие библиотечного дела в Краснокутском муниципальном районе"</t>
  </si>
  <si>
    <t>Подпрограмма "Развитие культурно-досуговой деятельности и народного художественного творчества"</t>
  </si>
  <si>
    <t>Подпрограмма "Информационное партнерство органов местного самоуправления со средствами массовой информации"</t>
  </si>
  <si>
    <t>Подпрограмма "Развитие информационного общества Краснокутского муниципального района"</t>
  </si>
  <si>
    <t>Подпрограмма "Социальная адаптация детей-сирот, детей, оставшихся без попечения родителей"</t>
  </si>
  <si>
    <t>Подпрограмма "Развитие системы общего и дополнительного образования"</t>
  </si>
  <si>
    <t>Подпрограмма"Развитие системы дошкольного образования"</t>
  </si>
  <si>
    <t>МП "Развитие муниципальной службы в Краснокутском муниципальном районе "</t>
  </si>
  <si>
    <t>МП "Развитие архивного дела в Краснокутском муниципальном районе"</t>
  </si>
  <si>
    <t>Подпрограмма "Развитие мололежной политики на территории Краснокутского муниципального района"</t>
  </si>
  <si>
    <t>Подпрограмма "Развитие физической культуры и спорта на территории Краснокутского муниципального района"</t>
  </si>
  <si>
    <t>МП "Профилактика терроризма и экстремизма в Краснокутском муниципальном районе Саратовской области "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</si>
  <si>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</si>
  <si>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</si>
  <si>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</si>
  <si>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</si>
  <si>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</si>
  <si>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</si>
  <si>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</si>
  <si>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</si>
  <si>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</si>
  <si>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</si>
  <si>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</si>
  <si>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</si>
  <si>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МП "Информационное общество Краснокутского муниципального района "</t>
  </si>
  <si>
    <t>МП "Развитие дорожной деятельности Краснокутского муниципального района"</t>
  </si>
  <si>
    <t>Наименование муниципальных программ (подпрограмм) Краснокутского муниципального района</t>
  </si>
  <si>
    <t>2023 год</t>
  </si>
  <si>
    <t>2024 год</t>
  </si>
  <si>
    <t>Сумма</t>
  </si>
  <si>
    <t>(рублей)</t>
  </si>
  <si>
    <t>Сведения о планируемых расходах местного бюджета на реализацию муниципальных программ Краснокутского муниципального района</t>
  </si>
  <si>
    <t>на 2023 год и на плановый период 2024 и 2025 годов</t>
  </si>
  <si>
    <t>2025 год</t>
  </si>
  <si>
    <t>МП "Энергосбережение и повышение энергетической эффективности в Краснокутском муниципальном районе"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</si>
  <si>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района"</t>
  </si>
  <si>
    <t>Муниципальная комплексная программа "Развитие  системы образования Краснокутского муниципального района Саратовской области"</t>
  </si>
  <si>
    <t>МП "Развитие культурно-досуговой деятельности и народного художественного творчества"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</si>
</sst>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\-#,##0.00;0.00"/>
    <numFmt numFmtId="165" formatCode="00\.00\.00"/>
    <numFmt numFmtId="166" formatCode="0000000000"/>
  </numFmts>
  <fonts count="8" x14ac:knownFonts="1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10" xfId="0" applyBorder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165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4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166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12" xfId="0" applyNumberFormat="1" applyFont="1" applyFill="1" applyBorder="1" applyAlignment="1" applyProtection="1">
      <alignment wrapText="1"/>
      <protection hidden="1"/>
    </xf>
    <xf numFmtId="166" fontId="4" fillId="0" borderId="7" xfId="0" applyNumberFormat="1" applyFont="1" applyFill="1" applyBorder="1" applyAlignment="1" applyProtection="1">
      <alignment wrapText="1"/>
      <protection hidden="1"/>
    </xf>
    <xf numFmtId="164" fontId="4" fillId="0" borderId="7" xfId="0" applyNumberFormat="1" applyFont="1" applyFill="1" applyBorder="1" applyAlignment="1" applyProtection="1">
      <alignment wrapText="1"/>
      <protection hidden="1"/>
    </xf>
    <xf numFmtId="0" fontId="4" fillId="0" borderId="9" xfId="0" applyFont="1" applyFill="1" applyBorder="1" applyAlignment="1" applyProtection="1">
      <protection hidden="1"/>
    </xf>
    <xf numFmtId="164" fontId="5" fillId="0" borderId="5" xfId="0" applyNumberFormat="1" applyFont="1" applyFill="1" applyBorder="1" applyAlignment="1" applyProtection="1">
      <protection hidden="1"/>
    </xf>
    <xf numFmtId="0" fontId="6" fillId="0" borderId="0" xfId="0" applyNumberFormat="1" applyFont="1" applyFill="1" applyAlignment="1" applyProtection="1">
      <protection hidden="1"/>
    </xf>
    <xf numFmtId="0" fontId="7" fillId="0" borderId="0" xfId="0" applyFont="1" applyProtection="1"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5" fillId="0" borderId="7" xfId="0" applyNumberFormat="1" applyFont="1" applyFill="1" applyBorder="1" applyAlignment="1" applyProtection="1">
      <alignment wrapText="1"/>
      <protection hidden="1"/>
    </xf>
    <xf numFmtId="0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164" fontId="1" fillId="0" borderId="7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showZeros="0" tabSelected="1" workbookViewId="0">
      <selection activeCell="B10" sqref="B10"/>
    </sheetView>
  </sheetViews>
  <sheetFormatPr defaultColWidth="9.140625" defaultRowHeight="12.75" x14ac:dyDescent="0.2"/>
  <cols>
    <col min="1" max="1" width="0.85546875" customWidth="1"/>
    <col min="2" max="2" width="91.5703125" customWidth="1"/>
    <col min="3" max="3" width="15.28515625" customWidth="1"/>
    <col min="4" max="4" width="15" customWidth="1"/>
    <col min="5" max="5" width="15.85546875" customWidth="1"/>
    <col min="6" max="18" width="0" hidden="1" customWidth="1"/>
    <col min="19" max="19" width="1.5703125" hidden="1" customWidth="1"/>
    <col min="20" max="20" width="0.7109375" hidden="1" customWidth="1"/>
    <col min="21" max="245" width="9.140625" customWidth="1"/>
  </cols>
  <sheetData>
    <row r="1" spans="1:2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.75" customHeight="1" x14ac:dyDescent="0.25">
      <c r="A4" s="37" t="s">
        <v>33</v>
      </c>
      <c r="B4" s="38"/>
      <c r="C4" s="38"/>
      <c r="D4" s="38"/>
      <c r="E4" s="3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75" customHeight="1" x14ac:dyDescent="0.25">
      <c r="A5" s="46" t="s">
        <v>34</v>
      </c>
      <c r="B5" s="46"/>
      <c r="C5" s="46"/>
      <c r="D5" s="46"/>
      <c r="E5" s="4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75" customHeight="1" x14ac:dyDescent="0.25">
      <c r="A6" s="37"/>
      <c r="B6" s="38"/>
      <c r="C6" s="38"/>
      <c r="D6" s="38"/>
      <c r="E6" s="3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.75" customHeight="1" x14ac:dyDescent="0.2">
      <c r="A7" s="28"/>
      <c r="B7" s="1"/>
      <c r="C7" s="1"/>
      <c r="D7" s="1"/>
      <c r="E7" s="29" t="s">
        <v>32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.75" customHeight="1" thickBot="1" x14ac:dyDescent="0.25">
      <c r="A8" s="1"/>
      <c r="B8" s="41" t="s">
        <v>28</v>
      </c>
      <c r="C8" s="43" t="s">
        <v>31</v>
      </c>
      <c r="D8" s="44"/>
      <c r="E8" s="4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4.5" customHeight="1" x14ac:dyDescent="0.2">
      <c r="A9" s="27"/>
      <c r="B9" s="42"/>
      <c r="C9" s="39" t="s">
        <v>29</v>
      </c>
      <c r="D9" s="39" t="s">
        <v>30</v>
      </c>
      <c r="E9" s="39" t="s">
        <v>35</v>
      </c>
      <c r="F9" s="26" t="s">
        <v>25</v>
      </c>
      <c r="G9" s="24" t="s">
        <v>24</v>
      </c>
      <c r="H9" s="24" t="s">
        <v>23</v>
      </c>
      <c r="I9" s="24" t="s">
        <v>22</v>
      </c>
      <c r="J9" s="24" t="s">
        <v>21</v>
      </c>
      <c r="K9" s="24" t="s">
        <v>20</v>
      </c>
      <c r="L9" s="25" t="s">
        <v>19</v>
      </c>
      <c r="M9" s="24" t="s">
        <v>18</v>
      </c>
      <c r="N9" s="23" t="s">
        <v>17</v>
      </c>
      <c r="O9" s="22" t="s">
        <v>16</v>
      </c>
      <c r="P9" s="21" t="s">
        <v>15</v>
      </c>
      <c r="Q9" s="20" t="s">
        <v>14</v>
      </c>
      <c r="R9" s="19"/>
      <c r="S9" s="19"/>
      <c r="T9" s="1"/>
    </row>
    <row r="10" spans="1:20" ht="30" customHeight="1" x14ac:dyDescent="0.2">
      <c r="A10" s="16"/>
      <c r="B10" s="30" t="s">
        <v>13</v>
      </c>
      <c r="C10" s="31">
        <v>8000</v>
      </c>
      <c r="D10" s="31">
        <v>5000</v>
      </c>
      <c r="E10" s="31">
        <v>5000</v>
      </c>
      <c r="F10" s="14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/>
      <c r="M10" s="18"/>
      <c r="N10" s="14">
        <v>0</v>
      </c>
      <c r="O10" s="14"/>
      <c r="P10" s="18"/>
      <c r="Q10" s="18"/>
      <c r="R10" s="17"/>
      <c r="S10" s="17"/>
      <c r="T10" s="11" t="s">
        <v>0</v>
      </c>
    </row>
    <row r="11" spans="1:20" ht="31.5" customHeight="1" x14ac:dyDescent="0.2">
      <c r="A11" s="16"/>
      <c r="B11" s="40" t="s">
        <v>37</v>
      </c>
      <c r="C11" s="31">
        <f>C12+C13</f>
        <v>10511800</v>
      </c>
      <c r="D11" s="31">
        <f t="shared" ref="D11:E11" si="0">D12+D13</f>
        <v>9828000</v>
      </c>
      <c r="E11" s="31">
        <f t="shared" si="0"/>
        <v>9828474.25</v>
      </c>
      <c r="F11" s="15"/>
      <c r="G11" s="14">
        <v>0</v>
      </c>
      <c r="H11" s="14">
        <v>0</v>
      </c>
      <c r="I11" s="14">
        <v>0</v>
      </c>
      <c r="J11" s="14">
        <v>0</v>
      </c>
      <c r="K11" s="13">
        <v>0</v>
      </c>
      <c r="L11" s="47"/>
      <c r="M11" s="47"/>
      <c r="N11" s="12">
        <v>0</v>
      </c>
      <c r="O11" s="47"/>
      <c r="P11" s="47"/>
      <c r="Q11" s="47"/>
      <c r="R11" s="47"/>
      <c r="S11" s="47"/>
      <c r="T11" s="11" t="s">
        <v>0</v>
      </c>
    </row>
    <row r="12" spans="1:20" ht="24" customHeight="1" x14ac:dyDescent="0.2">
      <c r="A12" s="16"/>
      <c r="B12" s="33" t="s">
        <v>12</v>
      </c>
      <c r="C12" s="34">
        <v>10431800</v>
      </c>
      <c r="D12" s="34">
        <v>9828000</v>
      </c>
      <c r="E12" s="34">
        <v>9828474.25</v>
      </c>
      <c r="F12" s="14"/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/>
      <c r="M12" s="18"/>
      <c r="N12" s="14">
        <v>0</v>
      </c>
      <c r="O12" s="14"/>
      <c r="P12" s="18"/>
      <c r="Q12" s="18"/>
      <c r="R12" s="17"/>
      <c r="S12" s="17"/>
      <c r="T12" s="11" t="s">
        <v>0</v>
      </c>
    </row>
    <row r="13" spans="1:20" ht="24" customHeight="1" x14ac:dyDescent="0.2">
      <c r="A13" s="16"/>
      <c r="B13" s="33" t="s">
        <v>11</v>
      </c>
      <c r="C13" s="34">
        <v>80000</v>
      </c>
      <c r="D13" s="34"/>
      <c r="E13" s="34"/>
      <c r="F13" s="14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/>
      <c r="M13" s="18"/>
      <c r="N13" s="14">
        <v>0</v>
      </c>
      <c r="O13" s="14"/>
      <c r="P13" s="18"/>
      <c r="Q13" s="18"/>
      <c r="R13" s="17"/>
      <c r="S13" s="17"/>
      <c r="T13" s="11" t="s">
        <v>0</v>
      </c>
    </row>
    <row r="14" spans="1:20" ht="24" customHeight="1" x14ac:dyDescent="0.2">
      <c r="A14" s="16"/>
      <c r="B14" s="30" t="s">
        <v>10</v>
      </c>
      <c r="C14" s="31">
        <v>1521475</v>
      </c>
      <c r="D14" s="31">
        <v>807200</v>
      </c>
      <c r="E14" s="31">
        <v>807200</v>
      </c>
      <c r="F14" s="14"/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/>
      <c r="M14" s="18"/>
      <c r="N14" s="14">
        <v>0</v>
      </c>
      <c r="O14" s="14"/>
      <c r="P14" s="18"/>
      <c r="Q14" s="18"/>
      <c r="R14" s="17"/>
      <c r="S14" s="17"/>
      <c r="T14" s="11" t="s">
        <v>0</v>
      </c>
    </row>
    <row r="15" spans="1:20" ht="24" customHeight="1" x14ac:dyDescent="0.2">
      <c r="A15" s="16"/>
      <c r="B15" s="30" t="s">
        <v>9</v>
      </c>
      <c r="C15" s="31">
        <v>20000</v>
      </c>
      <c r="D15" s="31">
        <v>5000</v>
      </c>
      <c r="E15" s="31">
        <v>7000</v>
      </c>
      <c r="F15" s="14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/>
      <c r="M15" s="18"/>
      <c r="N15" s="14">
        <v>0</v>
      </c>
      <c r="O15" s="14"/>
      <c r="P15" s="18"/>
      <c r="Q15" s="18"/>
      <c r="R15" s="17"/>
      <c r="S15" s="17"/>
      <c r="T15" s="11" t="s">
        <v>0</v>
      </c>
    </row>
    <row r="16" spans="1:20" ht="24" customHeight="1" x14ac:dyDescent="0.2">
      <c r="A16" s="16"/>
      <c r="B16" s="30" t="s">
        <v>36</v>
      </c>
      <c r="C16" s="31">
        <v>15000000</v>
      </c>
      <c r="D16" s="32"/>
      <c r="E16" s="31"/>
      <c r="F16" s="15"/>
      <c r="G16" s="14"/>
      <c r="H16" s="14"/>
      <c r="I16" s="14"/>
      <c r="J16" s="14"/>
      <c r="K16" s="13"/>
      <c r="L16" s="14"/>
      <c r="M16" s="18"/>
      <c r="N16" s="12"/>
      <c r="O16" s="14"/>
      <c r="P16" s="18"/>
      <c r="Q16" s="18"/>
      <c r="R16" s="17"/>
      <c r="S16" s="17"/>
      <c r="T16" s="11"/>
    </row>
    <row r="17" spans="1:20" ht="28.5" customHeight="1" x14ac:dyDescent="0.2">
      <c r="A17" s="16"/>
      <c r="B17" s="40" t="s">
        <v>38</v>
      </c>
      <c r="C17" s="31">
        <f>C18+C19+C20</f>
        <v>429611783</v>
      </c>
      <c r="D17" s="31">
        <f t="shared" ref="D17:E17" si="1">D18+D19+D20</f>
        <v>406449800</v>
      </c>
      <c r="E17" s="31">
        <f t="shared" si="1"/>
        <v>406460400</v>
      </c>
      <c r="F17" s="15"/>
      <c r="G17" s="14">
        <v>0</v>
      </c>
      <c r="H17" s="14">
        <v>0</v>
      </c>
      <c r="I17" s="14">
        <v>0</v>
      </c>
      <c r="J17" s="14">
        <v>0</v>
      </c>
      <c r="K17" s="13">
        <v>0</v>
      </c>
      <c r="L17" s="47"/>
      <c r="M17" s="47"/>
      <c r="N17" s="12">
        <v>0</v>
      </c>
      <c r="O17" s="47"/>
      <c r="P17" s="47"/>
      <c r="Q17" s="47"/>
      <c r="R17" s="47"/>
      <c r="S17" s="47"/>
      <c r="T17" s="11" t="s">
        <v>0</v>
      </c>
    </row>
    <row r="18" spans="1:20" ht="24" customHeight="1" x14ac:dyDescent="0.2">
      <c r="A18" s="16"/>
      <c r="B18" s="33" t="s">
        <v>8</v>
      </c>
      <c r="C18" s="34">
        <v>132406500</v>
      </c>
      <c r="D18" s="34">
        <v>124364400</v>
      </c>
      <c r="E18" s="34">
        <v>124755000</v>
      </c>
      <c r="F18" s="14"/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/>
      <c r="M18" s="18"/>
      <c r="N18" s="14">
        <v>0</v>
      </c>
      <c r="O18" s="14"/>
      <c r="P18" s="18"/>
      <c r="Q18" s="18"/>
      <c r="R18" s="17"/>
      <c r="S18" s="17"/>
      <c r="T18" s="11" t="s">
        <v>0</v>
      </c>
    </row>
    <row r="19" spans="1:20" ht="24" customHeight="1" x14ac:dyDescent="0.2">
      <c r="A19" s="16"/>
      <c r="B19" s="33" t="s">
        <v>7</v>
      </c>
      <c r="C19" s="34">
        <v>297205283</v>
      </c>
      <c r="D19" s="34">
        <v>282085400</v>
      </c>
      <c r="E19" s="34">
        <v>281705400</v>
      </c>
      <c r="F19" s="14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/>
      <c r="M19" s="18"/>
      <c r="N19" s="14">
        <v>0</v>
      </c>
      <c r="O19" s="14"/>
      <c r="P19" s="18"/>
      <c r="Q19" s="18"/>
      <c r="R19" s="17"/>
      <c r="S19" s="17"/>
      <c r="T19" s="11" t="s">
        <v>0</v>
      </c>
    </row>
    <row r="20" spans="1:20" ht="24" customHeight="1" x14ac:dyDescent="0.2">
      <c r="A20" s="16"/>
      <c r="B20" s="33" t="s">
        <v>6</v>
      </c>
      <c r="C20" s="34"/>
      <c r="D20" s="34"/>
      <c r="E20" s="3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/>
      <c r="M20" s="18"/>
      <c r="N20" s="14">
        <v>0</v>
      </c>
      <c r="O20" s="14"/>
      <c r="P20" s="18"/>
      <c r="Q20" s="18"/>
      <c r="R20" s="17"/>
      <c r="S20" s="17"/>
      <c r="T20" s="11" t="s">
        <v>0</v>
      </c>
    </row>
    <row r="21" spans="1:20" ht="24" customHeight="1" x14ac:dyDescent="0.2">
      <c r="A21" s="16"/>
      <c r="B21" s="40" t="s">
        <v>26</v>
      </c>
      <c r="C21" s="31">
        <f>C22+C23</f>
        <v>2542900</v>
      </c>
      <c r="D21" s="31">
        <f t="shared" ref="D21:E21" si="2">D22+D23</f>
        <v>2574900</v>
      </c>
      <c r="E21" s="31">
        <f t="shared" si="2"/>
        <v>2595900</v>
      </c>
      <c r="F21" s="15"/>
      <c r="G21" s="14">
        <v>0</v>
      </c>
      <c r="H21" s="14">
        <v>0</v>
      </c>
      <c r="I21" s="14">
        <v>0</v>
      </c>
      <c r="J21" s="14">
        <v>0</v>
      </c>
      <c r="K21" s="13">
        <v>0</v>
      </c>
      <c r="L21" s="47"/>
      <c r="M21" s="47"/>
      <c r="N21" s="12">
        <v>0</v>
      </c>
      <c r="O21" s="47"/>
      <c r="P21" s="47"/>
      <c r="Q21" s="47"/>
      <c r="R21" s="47"/>
      <c r="S21" s="47"/>
      <c r="T21" s="11" t="s">
        <v>0</v>
      </c>
    </row>
    <row r="22" spans="1:20" ht="24" customHeight="1" x14ac:dyDescent="0.2">
      <c r="A22" s="16"/>
      <c r="B22" s="33" t="s">
        <v>5</v>
      </c>
      <c r="C22" s="34">
        <v>1681000</v>
      </c>
      <c r="D22" s="34">
        <v>1723000</v>
      </c>
      <c r="E22" s="34">
        <v>1744000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/>
      <c r="M22" s="18"/>
      <c r="N22" s="14">
        <v>0</v>
      </c>
      <c r="O22" s="14"/>
      <c r="P22" s="18"/>
      <c r="Q22" s="18"/>
      <c r="R22" s="17"/>
      <c r="S22" s="17"/>
      <c r="T22" s="11" t="s">
        <v>0</v>
      </c>
    </row>
    <row r="23" spans="1:20" ht="24" customHeight="1" x14ac:dyDescent="0.2">
      <c r="A23" s="16"/>
      <c r="B23" s="33" t="s">
        <v>4</v>
      </c>
      <c r="C23" s="34">
        <v>861900</v>
      </c>
      <c r="D23" s="34">
        <v>851900</v>
      </c>
      <c r="E23" s="34">
        <v>851900</v>
      </c>
      <c r="F23" s="14"/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/>
      <c r="M23" s="18"/>
      <c r="N23" s="14">
        <v>0</v>
      </c>
      <c r="O23" s="14"/>
      <c r="P23" s="18"/>
      <c r="Q23" s="18"/>
      <c r="R23" s="17"/>
      <c r="S23" s="17"/>
      <c r="T23" s="11" t="s">
        <v>0</v>
      </c>
    </row>
    <row r="24" spans="1:20" ht="24" customHeight="1" x14ac:dyDescent="0.2">
      <c r="A24" s="16"/>
      <c r="B24" s="40" t="s">
        <v>39</v>
      </c>
      <c r="C24" s="31">
        <f>C25+C26</f>
        <v>47463726</v>
      </c>
      <c r="D24" s="31">
        <f t="shared" ref="D24:E24" si="3">D25+D26</f>
        <v>29663000</v>
      </c>
      <c r="E24" s="31">
        <f t="shared" si="3"/>
        <v>29763000</v>
      </c>
      <c r="F24" s="15"/>
      <c r="G24" s="14">
        <v>0</v>
      </c>
      <c r="H24" s="14">
        <v>0</v>
      </c>
      <c r="I24" s="14">
        <v>0</v>
      </c>
      <c r="J24" s="14">
        <v>0</v>
      </c>
      <c r="K24" s="13">
        <v>0</v>
      </c>
      <c r="L24" s="47"/>
      <c r="M24" s="47"/>
      <c r="N24" s="12">
        <v>0</v>
      </c>
      <c r="O24" s="47"/>
      <c r="P24" s="47"/>
      <c r="Q24" s="47"/>
      <c r="R24" s="47"/>
      <c r="S24" s="47"/>
      <c r="T24" s="11" t="s">
        <v>0</v>
      </c>
    </row>
    <row r="25" spans="1:20" ht="24" customHeight="1" x14ac:dyDescent="0.2">
      <c r="A25" s="16"/>
      <c r="B25" s="33" t="s">
        <v>3</v>
      </c>
      <c r="C25" s="34">
        <v>30998695</v>
      </c>
      <c r="D25" s="34">
        <v>20043000</v>
      </c>
      <c r="E25" s="34">
        <v>20143000</v>
      </c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/>
      <c r="M25" s="18"/>
      <c r="N25" s="14">
        <v>0</v>
      </c>
      <c r="O25" s="14"/>
      <c r="P25" s="18"/>
      <c r="Q25" s="18"/>
      <c r="R25" s="17"/>
      <c r="S25" s="17"/>
      <c r="T25" s="11" t="s">
        <v>0</v>
      </c>
    </row>
    <row r="26" spans="1:20" ht="24" customHeight="1" x14ac:dyDescent="0.2">
      <c r="A26" s="16"/>
      <c r="B26" s="33" t="s">
        <v>2</v>
      </c>
      <c r="C26" s="34">
        <v>16465031</v>
      </c>
      <c r="D26" s="34">
        <v>9620000</v>
      </c>
      <c r="E26" s="34">
        <v>9620000</v>
      </c>
      <c r="F26" s="14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/>
      <c r="M26" s="18"/>
      <c r="N26" s="14">
        <v>0</v>
      </c>
      <c r="O26" s="14"/>
      <c r="P26" s="18"/>
      <c r="Q26" s="18"/>
      <c r="R26" s="17"/>
      <c r="S26" s="17"/>
      <c r="T26" s="11" t="s">
        <v>0</v>
      </c>
    </row>
    <row r="27" spans="1:20" ht="24" customHeight="1" x14ac:dyDescent="0.2">
      <c r="A27" s="16"/>
      <c r="B27" s="40" t="s">
        <v>27</v>
      </c>
      <c r="C27" s="31">
        <f>C28</f>
        <v>33299700</v>
      </c>
      <c r="D27" s="31">
        <f>D28</f>
        <v>33879500</v>
      </c>
      <c r="E27" s="31">
        <f>E28</f>
        <v>34460200</v>
      </c>
      <c r="F27" s="15"/>
      <c r="G27" s="14">
        <v>0</v>
      </c>
      <c r="H27" s="14">
        <v>0</v>
      </c>
      <c r="I27" s="14">
        <v>0</v>
      </c>
      <c r="J27" s="14">
        <v>0</v>
      </c>
      <c r="K27" s="13">
        <v>0</v>
      </c>
      <c r="L27" s="47"/>
      <c r="M27" s="47"/>
      <c r="N27" s="12">
        <v>0</v>
      </c>
      <c r="O27" s="47"/>
      <c r="P27" s="47"/>
      <c r="Q27" s="47"/>
      <c r="R27" s="47"/>
      <c r="S27" s="47"/>
      <c r="T27" s="11" t="s">
        <v>0</v>
      </c>
    </row>
    <row r="28" spans="1:20" ht="24" customHeight="1" x14ac:dyDescent="0.2">
      <c r="A28" s="16"/>
      <c r="B28" s="33" t="s">
        <v>1</v>
      </c>
      <c r="C28" s="34">
        <v>33299700</v>
      </c>
      <c r="D28" s="34">
        <v>33879500</v>
      </c>
      <c r="E28" s="34">
        <v>34460200</v>
      </c>
      <c r="F28" s="14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/>
      <c r="M28" s="18"/>
      <c r="N28" s="14">
        <v>0</v>
      </c>
      <c r="O28" s="14"/>
      <c r="P28" s="18"/>
      <c r="Q28" s="18"/>
      <c r="R28" s="17"/>
      <c r="S28" s="17"/>
      <c r="T28" s="11" t="s">
        <v>0</v>
      </c>
    </row>
    <row r="29" spans="1:20" ht="24" customHeight="1" x14ac:dyDescent="0.2">
      <c r="A29" s="16"/>
      <c r="B29" s="40"/>
      <c r="C29" s="31"/>
      <c r="D29" s="32"/>
      <c r="E29" s="31"/>
      <c r="F29" s="15"/>
      <c r="G29" s="14">
        <v>0</v>
      </c>
      <c r="H29" s="14">
        <v>0</v>
      </c>
      <c r="I29" s="14">
        <v>0</v>
      </c>
      <c r="J29" s="14">
        <v>0</v>
      </c>
      <c r="K29" s="13">
        <v>0</v>
      </c>
      <c r="L29" s="47"/>
      <c r="M29" s="47"/>
      <c r="N29" s="12">
        <v>0</v>
      </c>
      <c r="O29" s="47"/>
      <c r="P29" s="47"/>
      <c r="Q29" s="47"/>
      <c r="R29" s="47"/>
      <c r="S29" s="47"/>
      <c r="T29" s="11" t="s">
        <v>0</v>
      </c>
    </row>
    <row r="30" spans="1:20" ht="18.75" customHeight="1" thickBot="1" x14ac:dyDescent="0.25">
      <c r="A30" s="1"/>
      <c r="B30" s="35"/>
      <c r="C30" s="36">
        <f>C10+C11+C14+C15+C17+C21+C24+C27+C16</f>
        <v>539979384</v>
      </c>
      <c r="D30" s="36">
        <f t="shared" ref="D30:E30" si="4">D10+D11+D14+D15+D17+D21+D24+D27+D16</f>
        <v>483212400</v>
      </c>
      <c r="E30" s="36">
        <f t="shared" si="4"/>
        <v>483927174.25</v>
      </c>
      <c r="F30" s="10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8">
        <v>0</v>
      </c>
      <c r="M30" s="7"/>
      <c r="N30" s="6">
        <v>0</v>
      </c>
      <c r="O30" s="5"/>
      <c r="P30" s="4"/>
      <c r="Q30" s="3"/>
      <c r="R30" s="2"/>
      <c r="S30" s="2"/>
      <c r="T30" s="1"/>
    </row>
    <row r="31" spans="1:20" ht="12.75" customHeight="1" x14ac:dyDescent="0.2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2.75" customHeight="1" x14ac:dyDescent="0.2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15">
    <mergeCell ref="L17:M17"/>
    <mergeCell ref="O17:S17"/>
    <mergeCell ref="L21:M21"/>
    <mergeCell ref="O21:S21"/>
    <mergeCell ref="L29:M29"/>
    <mergeCell ref="O29:S29"/>
    <mergeCell ref="L24:M24"/>
    <mergeCell ref="O24:S24"/>
    <mergeCell ref="L27:M27"/>
    <mergeCell ref="O27:S27"/>
    <mergeCell ref="B8:B9"/>
    <mergeCell ref="C8:E8"/>
    <mergeCell ref="A5:E5"/>
    <mergeCell ref="L11:M11"/>
    <mergeCell ref="O11:S11"/>
  </mergeCells>
  <pageMargins left="0.59055118110236204" right="0.196850393700787" top="0.606299197579932" bottom="0.39370078740157499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Новый_26</vt:lpstr>
      <vt:lpstr>Новый_26!Заголовки_для_печати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Sergei</cp:lastModifiedBy>
  <cp:lastPrinted>2022-10-25T06:41:43Z</cp:lastPrinted>
  <dcterms:created xsi:type="dcterms:W3CDTF">2021-11-10T11:09:18Z</dcterms:created>
  <dcterms:modified xsi:type="dcterms:W3CDTF">2022-11-02T10:52:43Z</dcterms:modified>
</cp:coreProperties>
</file>