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Проекты Решений г. Красный кут\2021\проект решение по исполнению бюджета за 2020 год\приложения к решению\"/>
    </mc:Choice>
  </mc:AlternateContent>
  <xr:revisionPtr revIDLastSave="0" documentId="13_ncr:1_{03ADAE86-2083-4922-B5C5-A09EF63A164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Лист1!$A$1:$C$64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1" l="1"/>
  <c r="C40" i="1"/>
  <c r="C38" i="1"/>
  <c r="C46" i="1" l="1"/>
  <c r="C13" i="1"/>
  <c r="C67" i="1" l="1"/>
  <c r="C66" i="1" s="1"/>
  <c r="C63" i="1"/>
  <c r="C59" i="1"/>
  <c r="C57" i="1"/>
  <c r="C56" i="1" s="1"/>
  <c r="C54" i="1"/>
  <c r="C53" i="1" s="1"/>
  <c r="C51" i="1"/>
  <c r="C50" i="1" s="1"/>
  <c r="C44" i="1"/>
  <c r="C43" i="1" s="1"/>
  <c r="C42" i="1" s="1"/>
  <c r="C34" i="1"/>
  <c r="C32" i="1"/>
  <c r="C29" i="1"/>
  <c r="C24" i="1"/>
  <c r="C23" i="1" s="1"/>
  <c r="C18" i="1"/>
  <c r="C17" i="1" s="1"/>
  <c r="C12" i="1"/>
  <c r="C49" i="1" l="1"/>
  <c r="C48" i="1" s="1"/>
  <c r="C36" i="1"/>
  <c r="C31" i="1"/>
  <c r="C28" i="1" s="1"/>
  <c r="C11" i="1" l="1"/>
  <c r="C10" i="1" s="1"/>
</calcChain>
</file>

<file path=xl/sharedStrings.xml><?xml version="1.0" encoding="utf-8"?>
<sst xmlns="http://schemas.openxmlformats.org/spreadsheetml/2006/main" count="120" uniqueCount="119">
  <si>
    <t>Наименование показателя</t>
  </si>
  <si>
    <t>Код бюджетной классификации</t>
  </si>
  <si>
    <t>Сумма</t>
  </si>
  <si>
    <t>Доходы бюджета - Всего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</si>
  <si>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</si>
  <si>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</si>
  <si>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</si>
  <si>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</si>
  <si>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</si>
  <si>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</si>
  <si>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 xml:space="preserve">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Федерации.</t>
  </si>
  <si>
    <t>182 1 01 02010 01 0000 110</t>
  </si>
  <si>
    <t xml:space="preserve">     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РФ.</t>
  </si>
  <si>
    <t>182 1 01 02020 01 0000 110</t>
  </si>
  <si>
    <t xml:space="preserve">     Налог на доходы физических лиц с доходов, полученных  физическими лицами, не являющимися налоговыми резидентами Российской Федерации</t>
  </si>
  <si>
    <t>182 1 01 02030 01 0000 110</t>
  </si>
  <si>
    <t>НАЛОГИ НА ТОВАРЫ (РАБОТЫ, УСЛУГИ), РЕАЛИЗУЕМЫЕ НА ТЕРРИТОРИИ РОССИЙСКОЙ ФЕДЕРАЦИИ</t>
  </si>
  <si>
    <t>000 1 03 00000 00 0000 000</t>
  </si>
  <si>
    <t>000 1 03 02000 01 0000 000</t>
  </si>
  <si>
    <t xml:space="preserve">      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</si>
  <si>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бюджеты.</t>
  </si>
  <si>
    <t xml:space="preserve">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бюджеты.</t>
  </si>
  <si>
    <t xml:space="preserve">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бюджеты.</t>
  </si>
  <si>
    <t>НАЛОГИ НА СОВОКУПНЫЙ ДОХОД</t>
  </si>
  <si>
    <t>000 1 05 00000 00 0000 000</t>
  </si>
  <si>
    <t>Единый сельскохозяйственный налог</t>
  </si>
  <si>
    <t xml:space="preserve">       Единый сельскохозяйственный налог, взимаемый с налогоплательщиков, выбравших в качестве объекта налогообложения доходы, уменьшенные на величину расходов</t>
  </si>
  <si>
    <t>182 1 05 03010 01 0000 110</t>
  </si>
  <si>
    <t xml:space="preserve">       Единый сельскохозяйственный налог (за налоговые периоды, истекшие до 1 января 2011года)</t>
  </si>
  <si>
    <t>182 1 05 03020 01 0000 110</t>
  </si>
  <si>
    <t>НАЛОГИ НА ИМУЩЕСТВО</t>
  </si>
  <si>
    <t xml:space="preserve">000 1 06 00000 00 0000 000 </t>
  </si>
  <si>
    <t>Налог на имущество физических лиц</t>
  </si>
  <si>
    <t>000 1 06 01000 00 0000 000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</si>
  <si>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</si>
  <si>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182 1 06 01030 13 0000 110</t>
  </si>
  <si>
    <t>Земельный налог</t>
  </si>
  <si>
    <t>000 1 06 06000 00 0000 000</t>
  </si>
  <si>
    <t xml:space="preserve">      Земельный налог, взимаемый по ставкам, установленным в соответствии с подпунктом 1 пункта 1 статьи 394 Налогового кодекса Российской Федерации </t>
  </si>
  <si>
    <t>182 1 06 06030 00 0000 110</t>
  </si>
  <si>
    <t xml:space="preserve">       Земельный налог, взимаемый по ставкам, установленным в соответствии с подпунктом 1 пункта 1 статьи 394 Налогового кодекса РФ и применяемым к объектам налогооблажения, расположенным в границах поселений.</t>
  </si>
  <si>
    <t>182 1 06 06033 13 0000 110</t>
  </si>
  <si>
    <t xml:space="preserve">     Земельный налог, взимаемый по ставкам, установленным в соответствии с подпунктом 2 пункта 1 статьи 394 Налогового кодекса Российской Федерации </t>
  </si>
  <si>
    <t>182 1 06 06040 00 0000 110</t>
  </si>
  <si>
    <t xml:space="preserve">     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поселений.</t>
  </si>
  <si>
    <t>182 1 06 06043 13 0000 110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</si>
  <si>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</si>
  <si>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</si>
  <si>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</si>
  <si>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063 1 11 05010 00 0000 120</t>
  </si>
  <si>
    <t xml:space="preserve">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</si>
  <si>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063 1 11 05013 13 0000 120</t>
  </si>
  <si>
    <t xml:space="preserve">     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 за исключением имущества бюджетных и автономных учреждений)</t>
  </si>
  <si>
    <t>063 1 11 05030 00 0000 120</t>
  </si>
  <si>
    <t xml:space="preserve">     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</si>
  <si>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063 1 11 05035 13 0000 120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</si>
  <si>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</si>
  <si>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</si>
  <si>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</si>
  <si>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000 1 14 06000 00 0000 000</t>
  </si>
  <si>
    <t xml:space="preserve">        Доходы от продажи земельных участков, государственная собственность на которые не разграничена </t>
  </si>
  <si>
    <t>063 1 14 06010 00 0000 430</t>
  </si>
  <si>
    <t xml:space="preserve">        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</si>
  <si>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063 1 14 06013 13 0000 430</t>
  </si>
  <si>
    <t>БЕЗВОЗМЕЗДНЫЕ ПОСТУПЛЕНИЯ</t>
  </si>
  <si>
    <t>000 2 00 00000 00 0000 000</t>
  </si>
  <si>
    <t xml:space="preserve">      Безвозмездные поступления от других бюджетов бюджетной системы Российской Федерации</t>
  </si>
  <si>
    <t>000 2 02 00000 00 0000 000</t>
  </si>
  <si>
    <t xml:space="preserve">     Дотации бюджетам бюджетной системы Российской Федерации</t>
  </si>
  <si>
    <t xml:space="preserve">     Дотации  на выравнивание бюджетной обеспеченности</t>
  </si>
  <si>
    <t xml:space="preserve">    Дотации бюджетам городских поселений на выравнивание бюджетной обеспеченности</t>
  </si>
  <si>
    <t>Субсидии бюджетам бюджетной системы Российской Федерации</t>
  </si>
  <si>
    <t>Субсидии бюджетам на поддержку государственных программ субъектов РоссийскойФедерации и муниципальных программ формирования современной городской среды</t>
  </si>
  <si>
    <t xml:space="preserve">Прочие субсидии </t>
  </si>
  <si>
    <t>Прочие субсидии бюджетам городских поселений</t>
  </si>
  <si>
    <t xml:space="preserve">Субсидии бюджетам городских поселений области на обеспечение повышения оплаты труда некоторых категорий работников муниципальных учреждений </t>
  </si>
  <si>
    <t>Иные межбюджетные трансферты</t>
  </si>
  <si>
    <t>Прочие межбюджетные тансферты, передаваемые бюджетам</t>
  </si>
  <si>
    <t xml:space="preserve">Прочие безвозмездные поступления </t>
  </si>
  <si>
    <t>063 2 07 00000 00 0000 000</t>
  </si>
  <si>
    <t xml:space="preserve">        Прочие безвозмездные поступления в бюджеты городских поселений</t>
  </si>
  <si>
    <t>ВОЗВРАТ ОСТАТКОВ СУБСИДИЙ, СУБВЕНЦИЙ И ИНЫХ МЕЖБЮДЖЕТНЫХ ТРАНСФЕРТОВ, ИМЕЮЩИХ ЦЕЛЕВОЕ НАЗНАЧЕНИЕ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</si>
  <si>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</si>
  <si>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</si>
  <si>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</si>
  <si>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100 1 03 02231 01 0000 110</t>
  </si>
  <si>
    <t>100 1 03 02241 01 0000 110</t>
  </si>
  <si>
    <t>100 1 03 02251 01 0000 110</t>
  </si>
  <si>
    <t>000 2 02 10000 00 0000 150</t>
  </si>
  <si>
    <t>000 2 02 20000 00 0000 150</t>
  </si>
  <si>
    <t>062 2 02 25555 00 0000 150</t>
  </si>
  <si>
    <t>062 2 02 25555 13 0000 150</t>
  </si>
  <si>
    <t>062 2 02 29999 00 0000 150</t>
  </si>
  <si>
    <t>062 2 02 29999 13 0000 150</t>
  </si>
  <si>
    <t>062 2 02 29999 13 0075 150</t>
  </si>
  <si>
    <t>000 2 02 40000 00 0000 150</t>
  </si>
  <si>
    <t>000 2 02 49999 00 0000 150</t>
  </si>
  <si>
    <t>063 2 02 49999 13 0000 150</t>
  </si>
  <si>
    <t>000 2 07 05000 13 0000 150</t>
  </si>
  <si>
    <t>063 2 07 05030 13 0000 150</t>
  </si>
  <si>
    <t>000 2 19 00000 13 0000 150</t>
  </si>
  <si>
    <t>063 2 19 45420 13 0000 150</t>
  </si>
  <si>
    <t>Приложение №1</t>
  </si>
  <si>
    <t>Доходы  бюджета  муниципального образования город Красный Кут  за 2020 год  по кодам классификации доходов бюджета</t>
  </si>
  <si>
    <t>Прочие межбюджетные трансферты, передаваемые бюджетам городских поселений</t>
  </si>
  <si>
    <t>Прочие безвозмездные поступления в бюджеты городских поселений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</si>
  <si>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</si>
  <si>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063 1 16 07090 13 0000 140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</si>
  <si>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</si>
  <si>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063 1 16 07090 00 0000 140</t>
  </si>
  <si>
    <t>063 2 02 16001 13 0000 150</t>
  </si>
  <si>
    <t>000 2 02 16001 00 0000 150</t>
  </si>
  <si>
    <t xml:space="preserve">  Межбюджетные трансферты, передаваемые бюджетам  городских поселений области за счет средств резервного фонда Правительства Саратовской области</t>
  </si>
  <si>
    <t>063 2 02 49999 13 0006 150</t>
  </si>
  <si>
    <t>100 1 03 02261 01 0000 110</t>
  </si>
  <si>
    <t>Акцызы по подакцизным товарам (продукции), производимым на территории Российской Федерации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</si>
  <si>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</si>
  <si>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                                                                                                                                               ( рублей)</t>
  </si>
  <si>
    <t xml:space="preserve">  к решению  собрания депутатов "Об исполнении бюджета муниципального образования  город Красный Кут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</si>
</sst>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4">
      <alignment horizontal="left" wrapText="1" indent="2"/>
    </xf>
    <xf numFmtId="49" fontId="5" fillId="0" borderId="5">
      <alignment horizontal="center"/>
    </xf>
    <xf numFmtId="49" fontId="5" fillId="0" borderId="6">
      <alignment horizontal="center" shrinkToFit="1"/>
    </xf>
  </cellStyleXfs>
  <cellXfs count="53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/>
    <xf numFmtId="0" fontId="3" fillId="0" borderId="3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1" applyNumberFormat="1" applyFont="1" applyAlignment="1" applyProtection="1">
      <alignment wrapText="1"/>
    </xf>
    <xf numFmtId="49" fontId="2" fillId="0" borderId="5" xfId="2" applyNumberFormat="1" applyFont="1" applyAlignment="1" applyProtection="1">
      <alignment vertical="center"/>
    </xf>
    <xf numFmtId="49" fontId="4" fillId="0" borderId="5" xfId="2" applyNumberFormat="1" applyFont="1" applyAlignment="1" applyProtection="1">
      <alignment vertical="center"/>
    </xf>
    <xf numFmtId="0" fontId="4" fillId="0" borderId="4" xfId="1" applyNumberFormat="1" applyFont="1" applyAlignment="1" applyProtection="1">
      <alignment wrapText="1"/>
    </xf>
    <xf numFmtId="49" fontId="2" fillId="0" borderId="5" xfId="2" applyNumberFormat="1" applyFont="1" applyAlignment="1" applyProtection="1">
      <alignment horizontal="left"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1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4">
    <cellStyle name="xl30" xfId="1" xr:uid="{00000000-0005-0000-0000-000000000000}"/>
    <cellStyle name="xl37" xfId="3" xr:uid="{00000000-0005-0000-0000-000001000000}"/>
    <cellStyle name="xl41" xfId="2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abSelected="1" topLeftCell="A3" zoomScaleSheetLayoutView="80" workbookViewId="0">
      <selection activeCell="C8" sqref="C8:C9"/>
    </sheetView>
  </sheetViews>
  <sheetFormatPr defaultRowHeight="18.75" x14ac:dyDescent="0.3"/>
  <cols>
    <col min="1" max="1" width="70.42578125" style="1" customWidth="1"/>
    <col min="2" max="2" width="36.42578125" style="1" customWidth="1"/>
    <col min="3" max="3" width="21.5703125" style="41" customWidth="1"/>
    <col min="4" max="16384" width="9.140625" style="1"/>
  </cols>
  <sheetData>
    <row r="1" spans="1:3" ht="11.25" hidden="1" customHeight="1" x14ac:dyDescent="0.3">
      <c r="A1" s="13"/>
      <c r="B1" s="14"/>
      <c r="C1" s="33"/>
    </row>
    <row r="2" spans="1:3" ht="0.75" hidden="1" customHeight="1" x14ac:dyDescent="0.3">
      <c r="A2" s="14"/>
      <c r="B2" s="14"/>
      <c r="C2" s="33"/>
    </row>
    <row r="3" spans="1:3" ht="20.25" customHeight="1" x14ac:dyDescent="0.3">
      <c r="A3" s="14"/>
      <c r="B3" s="42" t="s">
        <v>102</v>
      </c>
      <c r="C3" s="42"/>
    </row>
    <row r="4" spans="1:3" ht="79.5" customHeight="1" x14ac:dyDescent="0.3">
      <c r="A4" s="14"/>
      <c r="B4" s="43" t="s">
        <v>118</v>
      </c>
      <c r="C4" s="43"/>
    </row>
    <row r="5" spans="1:3" x14ac:dyDescent="0.3">
      <c r="A5" s="47"/>
      <c r="B5" s="47"/>
      <c r="C5" s="47"/>
    </row>
    <row r="6" spans="1:3" ht="39" customHeight="1" x14ac:dyDescent="0.3">
      <c r="A6" s="48" t="s">
        <v>103</v>
      </c>
      <c r="B6" s="48"/>
      <c r="C6" s="48"/>
    </row>
    <row r="7" spans="1:3" x14ac:dyDescent="0.3">
      <c r="A7" s="49" t="s">
        <v>117</v>
      </c>
      <c r="B7" s="49"/>
      <c r="C7" s="49"/>
    </row>
    <row r="8" spans="1:3" ht="27.95" customHeight="1" x14ac:dyDescent="0.3">
      <c r="A8" s="50" t="s">
        <v>0</v>
      </c>
      <c r="B8" s="50" t="s">
        <v>1</v>
      </c>
      <c r="C8" s="51" t="s">
        <v>2</v>
      </c>
    </row>
    <row r="9" spans="1:3" ht="12.75" customHeight="1" x14ac:dyDescent="0.3">
      <c r="A9" s="50"/>
      <c r="B9" s="50"/>
      <c r="C9" s="52"/>
    </row>
    <row r="10" spans="1:3" ht="21" customHeight="1" x14ac:dyDescent="0.3">
      <c r="A10" s="11" t="s">
        <v>3</v>
      </c>
      <c r="B10" s="11"/>
      <c r="C10" s="34">
        <f>C11+C48</f>
        <v>54913777.329999998</v>
      </c>
    </row>
    <row r="11" spans="1:3" ht="18.75" customHeight="1" x14ac:dyDescent="0.3">
      <c r="A11" s="4" t="s">
        <v>4</v>
      </c>
      <c r="B11" s="9" t="s">
        <v>5</v>
      </c>
      <c r="C11" s="34">
        <f>C12+C23+C36+C42+C28+C46+C17</f>
        <v>38746273.329999998</v>
      </c>
    </row>
    <row r="12" spans="1:3" ht="17.25" customHeight="1" x14ac:dyDescent="0.3">
      <c r="A12" s="4" t="s">
        <v>6</v>
      </c>
      <c r="B12" s="9" t="s">
        <v>7</v>
      </c>
      <c r="C12" s="34">
        <f>C13</f>
        <v>16831360.66</v>
      </c>
    </row>
    <row r="13" spans="1:3" ht="17.25" customHeight="1" x14ac:dyDescent="0.3">
      <c r="A13" s="4" t="s">
        <v>8</v>
      </c>
      <c r="B13" s="9" t="s">
        <v>9</v>
      </c>
      <c r="C13" s="34">
        <f>C14+C15+C16</f>
        <v>16831360.66</v>
      </c>
    </row>
    <row r="14" spans="1:3" ht="109.5" customHeight="1" x14ac:dyDescent="0.3">
      <c r="A14" s="20" t="s">
        <v>10</v>
      </c>
      <c r="B14" s="10" t="s">
        <v>11</v>
      </c>
      <c r="C14" s="35">
        <v>16622438.85</v>
      </c>
    </row>
    <row r="15" spans="1:3" ht="130.5" customHeight="1" x14ac:dyDescent="0.3">
      <c r="A15" s="20" t="s">
        <v>12</v>
      </c>
      <c r="B15" s="10" t="s">
        <v>13</v>
      </c>
      <c r="C15" s="35">
        <v>161188.74</v>
      </c>
    </row>
    <row r="16" spans="1:3" ht="54.75" customHeight="1" x14ac:dyDescent="0.3">
      <c r="A16" s="20" t="s">
        <v>14</v>
      </c>
      <c r="B16" s="10" t="s">
        <v>15</v>
      </c>
      <c r="C16" s="35">
        <v>47733.07</v>
      </c>
    </row>
    <row r="17" spans="1:3" ht="56.25" customHeight="1" x14ac:dyDescent="0.3">
      <c r="A17" s="6" t="s">
        <v>16</v>
      </c>
      <c r="B17" s="5" t="s">
        <v>17</v>
      </c>
      <c r="C17" s="36">
        <f>SUM(C18)</f>
        <v>4309134.34</v>
      </c>
    </row>
    <row r="18" spans="1:3" ht="39" customHeight="1" x14ac:dyDescent="0.3">
      <c r="A18" s="4" t="s">
        <v>115</v>
      </c>
      <c r="B18" s="5" t="s">
        <v>18</v>
      </c>
      <c r="C18" s="30">
        <f>C19+C20+C21+C22</f>
        <v>4309134.34</v>
      </c>
    </row>
    <row r="19" spans="1:3" ht="94.5" customHeight="1" x14ac:dyDescent="0.3">
      <c r="A19" s="15" t="s">
        <v>19</v>
      </c>
      <c r="B19" s="3" t="s">
        <v>85</v>
      </c>
      <c r="C19" s="31">
        <v>1987535.44</v>
      </c>
    </row>
    <row r="20" spans="1:3" ht="112.5" customHeight="1" x14ac:dyDescent="0.3">
      <c r="A20" s="15" t="s">
        <v>20</v>
      </c>
      <c r="B20" s="3" t="s">
        <v>86</v>
      </c>
      <c r="C20" s="31">
        <v>14216.28</v>
      </c>
    </row>
    <row r="21" spans="1:3" ht="98.25" customHeight="1" x14ac:dyDescent="0.3">
      <c r="A21" s="15" t="s">
        <v>21</v>
      </c>
      <c r="B21" s="3" t="s">
        <v>87</v>
      </c>
      <c r="C21" s="31">
        <v>2673793.59</v>
      </c>
    </row>
    <row r="22" spans="1:3" ht="92.25" customHeight="1" x14ac:dyDescent="0.3">
      <c r="A22" s="15" t="s">
        <v>22</v>
      </c>
      <c r="B22" s="21" t="s">
        <v>114</v>
      </c>
      <c r="C22" s="31">
        <v>-366410.97</v>
      </c>
    </row>
    <row r="23" spans="1:3" ht="18" customHeight="1" x14ac:dyDescent="0.3">
      <c r="A23" s="4" t="s">
        <v>23</v>
      </c>
      <c r="B23" s="9" t="s">
        <v>24</v>
      </c>
      <c r="C23" s="32">
        <f>C24</f>
        <v>692061.22</v>
      </c>
    </row>
    <row r="24" spans="1:3" ht="17.25" customHeight="1" x14ac:dyDescent="0.3">
      <c r="A24" s="4" t="s">
        <v>25</v>
      </c>
      <c r="B24" s="9" t="s">
        <v>24</v>
      </c>
      <c r="C24" s="32">
        <f>C25+C27</f>
        <v>692061.22</v>
      </c>
    </row>
    <row r="25" spans="1:3" ht="27.95" customHeight="1" x14ac:dyDescent="0.3">
      <c r="A25" s="44" t="s">
        <v>26</v>
      </c>
      <c r="B25" s="45" t="s">
        <v>27</v>
      </c>
      <c r="C25" s="46">
        <v>692061.22</v>
      </c>
    </row>
    <row r="26" spans="1:3" ht="48.75" customHeight="1" x14ac:dyDescent="0.3">
      <c r="A26" s="44"/>
      <c r="B26" s="45"/>
      <c r="C26" s="46"/>
    </row>
    <row r="27" spans="1:3" ht="49.5" hidden="1" customHeight="1" x14ac:dyDescent="0.3">
      <c r="A27" s="2" t="s">
        <v>28</v>
      </c>
      <c r="B27" s="3" t="s">
        <v>29</v>
      </c>
      <c r="C27" s="22">
        <v>0</v>
      </c>
    </row>
    <row r="28" spans="1:3" ht="18.75" customHeight="1" x14ac:dyDescent="0.3">
      <c r="A28" s="4" t="s">
        <v>30</v>
      </c>
      <c r="B28" s="5" t="s">
        <v>31</v>
      </c>
      <c r="C28" s="28">
        <f>C29+C31</f>
        <v>14705198.470000001</v>
      </c>
    </row>
    <row r="29" spans="1:3" ht="18" customHeight="1" x14ac:dyDescent="0.3">
      <c r="A29" s="6" t="s">
        <v>32</v>
      </c>
      <c r="B29" s="5" t="s">
        <v>33</v>
      </c>
      <c r="C29" s="32">
        <f>C30</f>
        <v>4046667.66</v>
      </c>
    </row>
    <row r="30" spans="1:3" ht="52.5" customHeight="1" x14ac:dyDescent="0.3">
      <c r="A30" s="15" t="s">
        <v>34</v>
      </c>
      <c r="B30" s="3" t="s">
        <v>35</v>
      </c>
      <c r="C30" s="31">
        <v>4046667.66</v>
      </c>
    </row>
    <row r="31" spans="1:3" ht="21.75" customHeight="1" x14ac:dyDescent="0.3">
      <c r="A31" s="6" t="s">
        <v>36</v>
      </c>
      <c r="B31" s="5" t="s">
        <v>37</v>
      </c>
      <c r="C31" s="32">
        <f>C32+C34</f>
        <v>10658530.810000001</v>
      </c>
    </row>
    <row r="32" spans="1:3" ht="73.5" customHeight="1" x14ac:dyDescent="0.3">
      <c r="A32" s="6" t="s">
        <v>38</v>
      </c>
      <c r="B32" s="5" t="s">
        <v>39</v>
      </c>
      <c r="C32" s="30">
        <f>C33</f>
        <v>8193024.71</v>
      </c>
    </row>
    <row r="33" spans="1:3" ht="91.5" customHeight="1" x14ac:dyDescent="0.3">
      <c r="A33" s="16" t="s">
        <v>40</v>
      </c>
      <c r="B33" s="3" t="s">
        <v>41</v>
      </c>
      <c r="C33" s="31">
        <v>8193024.71</v>
      </c>
    </row>
    <row r="34" spans="1:3" ht="71.25" customHeight="1" x14ac:dyDescent="0.3">
      <c r="A34" s="6" t="s">
        <v>42</v>
      </c>
      <c r="B34" s="5" t="s">
        <v>43</v>
      </c>
      <c r="C34" s="30">
        <f>C35</f>
        <v>2465506.1</v>
      </c>
    </row>
    <row r="35" spans="1:3" ht="93.75" customHeight="1" x14ac:dyDescent="0.3">
      <c r="A35" s="15" t="s">
        <v>44</v>
      </c>
      <c r="B35" s="3" t="s">
        <v>45</v>
      </c>
      <c r="C35" s="31">
        <v>2465506.1</v>
      </c>
    </row>
    <row r="36" spans="1:3" ht="57.75" customHeight="1" x14ac:dyDescent="0.3">
      <c r="A36" s="4" t="s">
        <v>46</v>
      </c>
      <c r="B36" s="5" t="s">
        <v>47</v>
      </c>
      <c r="C36" s="30">
        <f>C38+C40</f>
        <v>1971896.59</v>
      </c>
    </row>
    <row r="37" spans="1:3" ht="0.75" hidden="1" customHeight="1" x14ac:dyDescent="0.3">
      <c r="A37" s="4"/>
      <c r="B37" s="3"/>
      <c r="C37" s="30"/>
    </row>
    <row r="38" spans="1:3" ht="111.75" customHeight="1" x14ac:dyDescent="0.3">
      <c r="A38" s="4" t="s">
        <v>48</v>
      </c>
      <c r="B38" s="5" t="s">
        <v>49</v>
      </c>
      <c r="C38" s="30">
        <f>C39</f>
        <v>1679958.11</v>
      </c>
    </row>
    <row r="39" spans="1:3" ht="112.5" customHeight="1" x14ac:dyDescent="0.3">
      <c r="A39" s="2" t="s">
        <v>50</v>
      </c>
      <c r="B39" s="3" t="s">
        <v>51</v>
      </c>
      <c r="C39" s="22">
        <v>1679958.11</v>
      </c>
    </row>
    <row r="40" spans="1:3" ht="115.5" customHeight="1" x14ac:dyDescent="0.3">
      <c r="A40" s="4" t="s">
        <v>52</v>
      </c>
      <c r="B40" s="5" t="s">
        <v>53</v>
      </c>
      <c r="C40" s="28">
        <f>C41</f>
        <v>291938.48</v>
      </c>
    </row>
    <row r="41" spans="1:3" ht="99" customHeight="1" x14ac:dyDescent="0.3">
      <c r="A41" s="2" t="s">
        <v>54</v>
      </c>
      <c r="B41" s="3" t="s">
        <v>55</v>
      </c>
      <c r="C41" s="22">
        <v>291938.48</v>
      </c>
    </row>
    <row r="42" spans="1:3" ht="36" customHeight="1" x14ac:dyDescent="0.3">
      <c r="A42" s="4" t="s">
        <v>56</v>
      </c>
      <c r="B42" s="5" t="s">
        <v>57</v>
      </c>
      <c r="C42" s="28">
        <f>C43</f>
        <v>226518.14</v>
      </c>
    </row>
    <row r="43" spans="1:3" ht="113.25" customHeight="1" x14ac:dyDescent="0.3">
      <c r="A43" s="4" t="s">
        <v>58</v>
      </c>
      <c r="B43" s="5" t="s">
        <v>59</v>
      </c>
      <c r="C43" s="28">
        <f>C44</f>
        <v>226518.14</v>
      </c>
    </row>
    <row r="44" spans="1:3" ht="59.25" customHeight="1" x14ac:dyDescent="0.3">
      <c r="A44" s="4" t="s">
        <v>60</v>
      </c>
      <c r="B44" s="5" t="s">
        <v>61</v>
      </c>
      <c r="C44" s="28">
        <f>C45</f>
        <v>226518.14</v>
      </c>
    </row>
    <row r="45" spans="1:3" ht="62.25" customHeight="1" x14ac:dyDescent="0.3">
      <c r="A45" s="2" t="s">
        <v>62</v>
      </c>
      <c r="B45" s="3" t="s">
        <v>63</v>
      </c>
      <c r="C45" s="22">
        <v>226518.14</v>
      </c>
    </row>
    <row r="46" spans="1:3" ht="131.25" customHeight="1" x14ac:dyDescent="0.3">
      <c r="A46" s="26" t="s">
        <v>108</v>
      </c>
      <c r="B46" s="25" t="s">
        <v>109</v>
      </c>
      <c r="C46" s="28">
        <f>C47</f>
        <v>10103.91</v>
      </c>
    </row>
    <row r="47" spans="1:3" ht="87.75" customHeight="1" x14ac:dyDescent="0.3">
      <c r="A47" s="23" t="s">
        <v>106</v>
      </c>
      <c r="B47" s="27" t="s">
        <v>107</v>
      </c>
      <c r="C47" s="22">
        <v>10103.91</v>
      </c>
    </row>
    <row r="48" spans="1:3" ht="21.75" customHeight="1" x14ac:dyDescent="0.3">
      <c r="A48" s="4" t="s">
        <v>64</v>
      </c>
      <c r="B48" s="5" t="s">
        <v>65</v>
      </c>
      <c r="C48" s="29">
        <f>C49+C63+C66</f>
        <v>16167504</v>
      </c>
    </row>
    <row r="49" spans="1:3" ht="44.25" customHeight="1" x14ac:dyDescent="0.3">
      <c r="A49" s="4" t="s">
        <v>66</v>
      </c>
      <c r="B49" s="5" t="s">
        <v>67</v>
      </c>
      <c r="C49" s="28">
        <f>C50+C53+C59</f>
        <v>16167504</v>
      </c>
    </row>
    <row r="50" spans="1:3" ht="34.5" customHeight="1" x14ac:dyDescent="0.3">
      <c r="A50" s="6" t="s">
        <v>68</v>
      </c>
      <c r="B50" s="5" t="s">
        <v>88</v>
      </c>
      <c r="C50" s="30">
        <f>C51</f>
        <v>879290</v>
      </c>
    </row>
    <row r="51" spans="1:3" ht="34.5" customHeight="1" x14ac:dyDescent="0.3">
      <c r="A51" s="6" t="s">
        <v>69</v>
      </c>
      <c r="B51" s="5" t="s">
        <v>111</v>
      </c>
      <c r="C51" s="30">
        <f>C52</f>
        <v>879290</v>
      </c>
    </row>
    <row r="52" spans="1:3" ht="33" customHeight="1" x14ac:dyDescent="0.3">
      <c r="A52" s="15" t="s">
        <v>70</v>
      </c>
      <c r="B52" s="21" t="s">
        <v>110</v>
      </c>
      <c r="C52" s="31">
        <v>879290</v>
      </c>
    </row>
    <row r="53" spans="1:3" ht="35.25" customHeight="1" x14ac:dyDescent="0.3">
      <c r="A53" s="6" t="s">
        <v>71</v>
      </c>
      <c r="B53" s="5" t="s">
        <v>89</v>
      </c>
      <c r="C53" s="30">
        <f>C54+C58</f>
        <v>14033310</v>
      </c>
    </row>
    <row r="54" spans="1:3" ht="78" customHeight="1" x14ac:dyDescent="0.3">
      <c r="A54" s="6" t="s">
        <v>72</v>
      </c>
      <c r="B54" s="5" t="s">
        <v>90</v>
      </c>
      <c r="C54" s="30">
        <f>C55</f>
        <v>13463710</v>
      </c>
    </row>
    <row r="55" spans="1:3" ht="72.75" customHeight="1" x14ac:dyDescent="0.3">
      <c r="A55" s="15" t="s">
        <v>116</v>
      </c>
      <c r="B55" s="3" t="s">
        <v>91</v>
      </c>
      <c r="C55" s="31">
        <v>13463710</v>
      </c>
    </row>
    <row r="56" spans="1:3" ht="21" customHeight="1" x14ac:dyDescent="0.3">
      <c r="A56" s="6" t="s">
        <v>73</v>
      </c>
      <c r="B56" s="5" t="s">
        <v>92</v>
      </c>
      <c r="C56" s="30">
        <f>C57</f>
        <v>569600</v>
      </c>
    </row>
    <row r="57" spans="1:3" ht="22.5" customHeight="1" x14ac:dyDescent="0.3">
      <c r="A57" s="5" t="s">
        <v>74</v>
      </c>
      <c r="B57" s="5" t="s">
        <v>93</v>
      </c>
      <c r="C57" s="30">
        <f>C58</f>
        <v>569600</v>
      </c>
    </row>
    <row r="58" spans="1:3" ht="58.5" customHeight="1" x14ac:dyDescent="0.3">
      <c r="A58" s="15" t="s">
        <v>75</v>
      </c>
      <c r="B58" s="3" t="s">
        <v>94</v>
      </c>
      <c r="C58" s="31">
        <v>569600</v>
      </c>
    </row>
    <row r="59" spans="1:3" ht="20.25" customHeight="1" x14ac:dyDescent="0.3">
      <c r="A59" s="4" t="s">
        <v>76</v>
      </c>
      <c r="B59" s="9" t="s">
        <v>95</v>
      </c>
      <c r="C59" s="30">
        <f>C60</f>
        <v>1254904</v>
      </c>
    </row>
    <row r="60" spans="1:3" ht="37.5" customHeight="1" x14ac:dyDescent="0.3">
      <c r="A60" s="4" t="s">
        <v>77</v>
      </c>
      <c r="B60" s="9" t="s">
        <v>96</v>
      </c>
      <c r="C60" s="30">
        <f>C61+C62</f>
        <v>1254904</v>
      </c>
    </row>
    <row r="61" spans="1:3" ht="36" customHeight="1" x14ac:dyDescent="0.3">
      <c r="A61" s="15" t="s">
        <v>104</v>
      </c>
      <c r="B61" s="3" t="s">
        <v>97</v>
      </c>
      <c r="C61" s="31">
        <v>1204904</v>
      </c>
    </row>
    <row r="62" spans="1:3" ht="50.25" customHeight="1" x14ac:dyDescent="0.3">
      <c r="A62" s="23" t="s">
        <v>112</v>
      </c>
      <c r="B62" s="24" t="s">
        <v>113</v>
      </c>
      <c r="C62" s="31">
        <v>50000</v>
      </c>
    </row>
    <row r="63" spans="1:3" ht="16.5" hidden="1" customHeight="1" x14ac:dyDescent="0.3">
      <c r="A63" s="17" t="s">
        <v>78</v>
      </c>
      <c r="B63" s="5" t="s">
        <v>79</v>
      </c>
      <c r="C63" s="32">
        <f>C64</f>
        <v>0</v>
      </c>
    </row>
    <row r="64" spans="1:3" ht="34.5" hidden="1" customHeight="1" x14ac:dyDescent="0.3">
      <c r="A64" s="18" t="s">
        <v>105</v>
      </c>
      <c r="B64" s="19" t="s">
        <v>98</v>
      </c>
      <c r="C64" s="31"/>
    </row>
    <row r="65" spans="1:3" ht="30.75" hidden="1" customHeight="1" x14ac:dyDescent="0.3">
      <c r="A65" s="7" t="s">
        <v>80</v>
      </c>
      <c r="B65" s="8" t="s">
        <v>99</v>
      </c>
      <c r="C65" s="37"/>
    </row>
    <row r="66" spans="1:3" ht="42.75" hidden="1" customHeight="1" x14ac:dyDescent="0.3">
      <c r="A66" s="4" t="s">
        <v>81</v>
      </c>
      <c r="B66" s="9" t="s">
        <v>82</v>
      </c>
      <c r="C66" s="36">
        <f>C67</f>
        <v>0</v>
      </c>
    </row>
    <row r="67" spans="1:3" ht="53.25" hidden="1" customHeight="1" x14ac:dyDescent="0.3">
      <c r="A67" s="4" t="s">
        <v>83</v>
      </c>
      <c r="B67" s="9" t="s">
        <v>100</v>
      </c>
      <c r="C67" s="36">
        <f>C68</f>
        <v>0</v>
      </c>
    </row>
    <row r="68" spans="1:3" ht="65.25" hidden="1" customHeight="1" x14ac:dyDescent="0.3">
      <c r="A68" s="2" t="s">
        <v>84</v>
      </c>
      <c r="B68" s="10" t="s">
        <v>101</v>
      </c>
      <c r="C68" s="38"/>
    </row>
    <row r="69" spans="1:3" hidden="1" x14ac:dyDescent="0.3"/>
    <row r="70" spans="1:3" ht="25.5" hidden="1" customHeight="1" x14ac:dyDescent="0.3">
      <c r="A70" s="11"/>
      <c r="B70" s="11"/>
      <c r="C70" s="39"/>
    </row>
    <row r="71" spans="1:3" ht="23.25" hidden="1" customHeight="1" x14ac:dyDescent="0.3">
      <c r="A71" s="12"/>
      <c r="B71" s="12"/>
      <c r="C71" s="40"/>
    </row>
    <row r="72" spans="1:3" hidden="1" x14ac:dyDescent="0.3"/>
  </sheetData>
  <mergeCells count="11">
    <mergeCell ref="B3:C3"/>
    <mergeCell ref="B4:C4"/>
    <mergeCell ref="A25:A26"/>
    <mergeCell ref="B25:B26"/>
    <mergeCell ref="C25:C26"/>
    <mergeCell ref="A5:C5"/>
    <mergeCell ref="A6:C6"/>
    <mergeCell ref="A7:C7"/>
    <mergeCell ref="A8:A9"/>
    <mergeCell ref="B8:B9"/>
    <mergeCell ref="C8:C9"/>
  </mergeCells>
  <pageMargins left="0.9055118110236221" right="0.59055118110236227" top="0.55118110236220474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Войтенко</dc:creator>
  <cp:lastModifiedBy>Voitenko</cp:lastModifiedBy>
  <cp:lastPrinted>2021-03-11T04:50:49Z</cp:lastPrinted>
  <dcterms:created xsi:type="dcterms:W3CDTF">2019-03-28T06:16:53Z</dcterms:created>
  <dcterms:modified xsi:type="dcterms:W3CDTF">2021-03-11T04:52:22Z</dcterms:modified>
</cp:coreProperties>
</file>