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arus\почта\2022\Октябрь\исполнение за 9 мес 2022г. на сайт\"/>
    </mc:Choice>
  </mc:AlternateContent>
  <bookViews>
    <workbookView xWindow="120" yWindow="90" windowWidth="11295" windowHeight="7365"/>
  </bookViews>
  <sheets>
    <sheet name="Новый_2" sheetId="2" r:id="rId1"/>
  </sheets>
  <definedNames>
    <definedName name="_xlnm.Print_Titles" localSheetId="0">Новый_2!$7:$7</definedName>
  </definedNames>
  <calcPr calcId="162913"/>
</workbook>
</file>

<file path=xl/calcChain.xml><?xml version="1.0" encoding="utf-8"?>
<calcChain xmlns="http://schemas.openxmlformats.org/spreadsheetml/2006/main">
  <c r="AG13" i="2" l="1"/>
  <c r="AG12" i="2"/>
  <c r="AG11" i="2"/>
  <c r="AG10" i="2"/>
  <c r="AG9" i="2"/>
  <c r="W19" i="2"/>
  <c r="M19" i="2"/>
  <c r="AF19" i="2"/>
  <c r="AG8" i="2"/>
  <c r="AG14" i="2"/>
  <c r="AG15" i="2"/>
  <c r="AG16" i="2"/>
  <c r="AG17" i="2"/>
  <c r="X13" i="2"/>
  <c r="X12" i="2"/>
  <c r="X9" i="2"/>
  <c r="Y19" i="2"/>
  <c r="AG18" i="2"/>
  <c r="X18" i="2"/>
  <c r="X17" i="2"/>
  <c r="X16" i="2"/>
  <c r="X15" i="2"/>
  <c r="X14" i="2"/>
  <c r="X10" i="2"/>
  <c r="X8" i="2"/>
  <c r="X19" i="2" l="1"/>
  <c r="AG19" i="2"/>
</calcChain>
</file>

<file path=xl/sharedStrings.xml><?xml version="1.0" encoding="utf-8"?>
<sst xmlns="http://schemas.openxmlformats.org/spreadsheetml/2006/main" count="44" uniqueCount="43">
  <si>
    <t xml:space="preserve"> </t>
  </si>
  <si>
    <t>Примечание</t>
  </si>
  <si>
    <t>Организация получатель</t>
  </si>
  <si>
    <t>Счет получателя</t>
  </si>
  <si>
    <t>Возврат за счет фин-ния</t>
  </si>
  <si>
    <t>Возврат расхода</t>
  </si>
  <si>
    <t>За счет фин-ния</t>
  </si>
  <si>
    <t>Расход</t>
  </si>
  <si>
    <t>Фин-ние</t>
  </si>
  <si>
    <t>Роспись по текущий квартал</t>
  </si>
  <si>
    <t>Роспись на третий год</t>
  </si>
  <si>
    <t>Роспись на второй год</t>
  </si>
  <si>
    <t>Роспись на год</t>
  </si>
  <si>
    <t>Вид ассигнований</t>
  </si>
  <si>
    <t>Код субсидии</t>
  </si>
  <si>
    <t>Код целевых средств</t>
  </si>
  <si>
    <t>Направление</t>
  </si>
  <si>
    <t>КЭСР</t>
  </si>
  <si>
    <t>КВР</t>
  </si>
  <si>
    <t>КФСР</t>
  </si>
  <si>
    <t>КВСР</t>
  </si>
  <si>
    <t>Тип средств</t>
  </si>
  <si>
    <t>Сравнение с прошлым годом</t>
  </si>
  <si>
    <t>Наименование</t>
  </si>
  <si>
    <t>Уточненные годовые назначения, тыс.руб.</t>
  </si>
  <si>
    <t>Исполнено тыс.руб.</t>
  </si>
  <si>
    <t>Исполнен %</t>
  </si>
  <si>
    <t>Назначено прошлый год, тыс.руб.</t>
  </si>
  <si>
    <t>Исполнено прошлый год, тыс.руб.</t>
  </si>
  <si>
    <t>Темп роста к прошлому году</t>
  </si>
  <si>
    <t>МП"Развитие архивного дела в Краснокутском муниципальном районе"</t>
  </si>
  <si>
    <t>МП "Профилактика терроризма и экстремизма в Краснокутском муниципальном районе Саратовской области "</t>
  </si>
  <si>
    <t>МП "Развитие физической культуры, спорта, туризма, молодежной политики и патриотическое воспитание на территории  Краснокутского муниципального района "</t>
  </si>
  <si>
    <t>МП "Обеспечение жилыми помещениями молодых семей Краснокутского муниципального района "</t>
  </si>
  <si>
    <t>МП "Развитие муниципальной службы в Краснокутском муниципальном районе ."</t>
  </si>
  <si>
    <t>Муниципальная комплексная программа "Развитие  системы образования Краснокутского муниципального района Саратовской области ."</t>
  </si>
  <si>
    <t>МП "Информационное общество Краснокутского муниципального района "</t>
  </si>
  <si>
    <t>Муниципальная программа " Культура Краснокутского муниципального района "</t>
  </si>
  <si>
    <t>МП "Развитие дорожной деятельности Краснокутского муниципального района "</t>
  </si>
  <si>
    <t>МП "Энергосбережение и повышение энергетической эффективности в Краснокутском муниципальном районе"</t>
  </si>
  <si>
    <t>Исполнение по расходам в разрезе муниципальных программ по Краснокутскому муниципальному району за 9 месяцев 2022 года</t>
  </si>
  <si>
    <t>за 9 месяцев 2022 года</t>
  </si>
  <si>
    <t>МП "Устойчивое развитиесельских территорий Краснокутского муниципального района Саратовской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</si>
</sst>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#,##0.00;[Red]\-#,##0.00;0.00"/>
    <numFmt numFmtId="165" formatCode="00\.00\.00"/>
    <numFmt numFmtId="166" formatCode="000\.00\.0000"/>
    <numFmt numFmtId="167" formatCode="0\.00\.000\.000"/>
    <numFmt numFmtId="168" formatCode="000"/>
    <numFmt numFmtId="169" formatCode="0000000000"/>
    <numFmt numFmtId="170" formatCode="0000"/>
    <numFmt numFmtId="171" formatCode="000\.00\.000\.0"/>
    <numFmt numFmtId="172" formatCode="#,##0.0;[Red]\-#,##0.0;0.0"/>
    <numFmt numFmtId="173" formatCode="0.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Border="1" applyProtection="1">
      <protection hidden="1"/>
    </xf>
    <xf numFmtId="164" fontId="2" fillId="0" borderId="0" xfId="1" applyNumberFormat="1" applyFont="1" applyFill="1" applyAlignment="1" applyProtection="1">
      <protection hidden="1"/>
    </xf>
    <xf numFmtId="164" fontId="2" fillId="0" borderId="1" xfId="1" applyNumberFormat="1" applyFont="1" applyFill="1" applyBorder="1" applyAlignment="1" applyProtection="1">
      <protection hidden="1"/>
    </xf>
    <xf numFmtId="164" fontId="2" fillId="0" borderId="2" xfId="1" applyNumberFormat="1" applyFont="1" applyFill="1" applyBorder="1" applyAlignment="1" applyProtection="1">
      <protection hidden="1"/>
    </xf>
    <xf numFmtId="164" fontId="2" fillId="0" borderId="3" xfId="1" applyNumberFormat="1" applyFont="1" applyFill="1" applyBorder="1" applyAlignment="1" applyProtection="1">
      <protection hidden="1"/>
    </xf>
    <xf numFmtId="164" fontId="2" fillId="0" borderId="4" xfId="1" applyNumberFormat="1" applyFont="1" applyFill="1" applyBorder="1" applyAlignment="1" applyProtection="1">
      <protection hidden="1"/>
    </xf>
    <xf numFmtId="164" fontId="2" fillId="0" borderId="5" xfId="1" applyNumberFormat="1" applyFont="1" applyFill="1" applyBorder="1" applyAlignment="1" applyProtection="1">
      <protection hidden="1"/>
    </xf>
    <xf numFmtId="164" fontId="2" fillId="0" borderId="6" xfId="1" applyNumberFormat="1" applyFont="1" applyFill="1" applyBorder="1" applyAlignment="1" applyProtection="1">
      <protection hidden="1"/>
    </xf>
    <xf numFmtId="164" fontId="2" fillId="0" borderId="7" xfId="1" applyNumberFormat="1" applyFont="1" applyFill="1" applyBorder="1" applyAlignment="1" applyProtection="1">
      <protection hidden="1"/>
    </xf>
    <xf numFmtId="164" fontId="2" fillId="0" borderId="8" xfId="1" applyNumberFormat="1" applyFont="1" applyFill="1" applyBorder="1" applyAlignment="1" applyProtection="1">
      <protection hidden="1"/>
    </xf>
    <xf numFmtId="0" fontId="1" fillId="0" borderId="9" xfId="1" applyFont="1" applyFill="1" applyBorder="1" applyAlignment="1" applyProtection="1">
      <protection hidden="1"/>
    </xf>
    <xf numFmtId="0" fontId="1" fillId="0" borderId="8" xfId="1" applyFont="1" applyFill="1" applyBorder="1" applyAlignment="1" applyProtection="1">
      <protection hidden="1"/>
    </xf>
    <xf numFmtId="0" fontId="1" fillId="0" borderId="8" xfId="1" applyNumberFormat="1" applyFont="1" applyFill="1" applyBorder="1" applyAlignment="1" applyProtection="1">
      <protection hidden="1"/>
    </xf>
    <xf numFmtId="0" fontId="1" fillId="0" borderId="6" xfId="1" applyFont="1" applyFill="1" applyBorder="1" applyAlignment="1" applyProtection="1">
      <protection hidden="1"/>
    </xf>
    <xf numFmtId="0" fontId="1" fillId="0" borderId="7" xfId="1" applyNumberFormat="1" applyFont="1" applyFill="1" applyBorder="1" applyAlignment="1" applyProtection="1">
      <protection hidden="1"/>
    </xf>
    <xf numFmtId="0" fontId="1" fillId="0" borderId="10" xfId="1" applyNumberFormat="1" applyFont="1" applyFill="1" applyBorder="1" applyAlignment="1" applyProtection="1">
      <protection hidden="1"/>
    </xf>
    <xf numFmtId="165" fontId="3" fillId="0" borderId="5" xfId="1" applyNumberFormat="1" applyFont="1" applyFill="1" applyBorder="1" applyAlignment="1" applyProtection="1">
      <alignment wrapText="1"/>
      <protection hidden="1"/>
    </xf>
    <xf numFmtId="164" fontId="3" fillId="0" borderId="5" xfId="1" applyNumberFormat="1" applyFont="1" applyFill="1" applyBorder="1" applyAlignment="1" applyProtection="1">
      <alignment wrapText="1"/>
      <protection hidden="1"/>
    </xf>
    <xf numFmtId="164" fontId="3" fillId="0" borderId="5" xfId="1" applyNumberFormat="1" applyFont="1" applyFill="1" applyBorder="1" applyAlignment="1" applyProtection="1">
      <protection hidden="1"/>
    </xf>
    <xf numFmtId="166" fontId="3" fillId="0" borderId="5" xfId="1" applyNumberFormat="1" applyFont="1" applyFill="1" applyBorder="1" applyAlignment="1" applyProtection="1">
      <alignment wrapText="1"/>
      <protection hidden="1"/>
    </xf>
    <xf numFmtId="167" fontId="3" fillId="0" borderId="5" xfId="1" applyNumberFormat="1" applyFont="1" applyFill="1" applyBorder="1" applyAlignment="1" applyProtection="1">
      <alignment wrapText="1"/>
      <protection hidden="1"/>
    </xf>
    <xf numFmtId="168" fontId="3" fillId="0" borderId="5" xfId="1" applyNumberFormat="1" applyFont="1" applyFill="1" applyBorder="1" applyAlignment="1" applyProtection="1">
      <alignment wrapText="1"/>
      <protection hidden="1"/>
    </xf>
    <xf numFmtId="170" fontId="3" fillId="0" borderId="5" xfId="1" applyNumberFormat="1" applyFont="1" applyFill="1" applyBorder="1" applyAlignment="1" applyProtection="1">
      <alignment wrapText="1"/>
      <protection hidden="1"/>
    </xf>
    <xf numFmtId="171" fontId="3" fillId="0" borderId="5" xfId="1" applyNumberFormat="1" applyFont="1" applyFill="1" applyBorder="1" applyAlignment="1" applyProtection="1">
      <alignment wrapText="1"/>
      <protection hidden="1"/>
    </xf>
    <xf numFmtId="0" fontId="1" fillId="0" borderId="11" xfId="1" applyBorder="1" applyProtection="1">
      <protection hidden="1"/>
    </xf>
    <xf numFmtId="0" fontId="2" fillId="0" borderId="5" xfId="1" applyNumberFormat="1" applyFont="1" applyFill="1" applyBorder="1" applyAlignment="1" applyProtection="1">
      <alignment horizontal="centerContinuous" vertical="center" wrapText="1"/>
      <protection hidden="1"/>
    </xf>
    <xf numFmtId="0" fontId="2" fillId="0" borderId="14" xfId="1" applyNumberFormat="1" applyFont="1" applyFill="1" applyBorder="1" applyAlignment="1" applyProtection="1">
      <alignment horizontal="centerContinuous" vertical="center" wrapText="1"/>
      <protection hidden="1"/>
    </xf>
    <xf numFmtId="0" fontId="2" fillId="0" borderId="15" xfId="1" applyNumberFormat="1" applyFont="1" applyFill="1" applyBorder="1" applyAlignment="1" applyProtection="1">
      <alignment horizontal="centerContinuous" vertical="center" wrapText="1"/>
      <protection hidden="1"/>
    </xf>
    <xf numFmtId="0" fontId="1" fillId="0" borderId="11" xfId="1" applyNumberFormat="1" applyFont="1" applyFill="1" applyBorder="1" applyAlignment="1" applyProtection="1">
      <protection hidden="1"/>
    </xf>
    <xf numFmtId="0" fontId="1" fillId="0" borderId="0" xfId="1" applyNumberFormat="1" applyFont="1" applyFill="1" applyAlignment="1" applyProtection="1">
      <alignment horizontal="centerContinuous" vertical="center"/>
      <protection hidden="1"/>
    </xf>
    <xf numFmtId="0" fontId="1" fillId="0" borderId="7" xfId="1" applyNumberFormat="1" applyFont="1" applyFill="1" applyBorder="1" applyAlignment="1" applyProtection="1">
      <alignment horizontal="centerContinuous" vertical="center"/>
      <protection hidden="1"/>
    </xf>
    <xf numFmtId="0" fontId="4" fillId="0" borderId="0" xfId="1" applyNumberFormat="1" applyFont="1" applyFill="1" applyAlignment="1" applyProtection="1">
      <protection hidden="1"/>
    </xf>
    <xf numFmtId="165" fontId="3" fillId="0" borderId="6" xfId="1" applyNumberFormat="1" applyFont="1" applyFill="1" applyBorder="1" applyAlignment="1" applyProtection="1">
      <alignment wrapText="1"/>
      <protection hidden="1"/>
    </xf>
    <xf numFmtId="0" fontId="1" fillId="0" borderId="5" xfId="1" applyBorder="1" applyProtection="1">
      <protection hidden="1"/>
    </xf>
    <xf numFmtId="0" fontId="6" fillId="0" borderId="5" xfId="1" applyNumberFormat="1" applyFont="1" applyFill="1" applyBorder="1" applyAlignment="1" applyProtection="1">
      <protection hidden="1"/>
    </xf>
    <xf numFmtId="0" fontId="6" fillId="0" borderId="5" xfId="1" applyFont="1" applyBorder="1" applyProtection="1">
      <protection hidden="1"/>
    </xf>
    <xf numFmtId="0" fontId="5" fillId="0" borderId="16" xfId="1" applyNumberFormat="1" applyFont="1" applyFill="1" applyBorder="1" applyAlignment="1" applyProtection="1">
      <alignment horizontal="centerContinuous" vertical="center" wrapText="1"/>
      <protection hidden="1"/>
    </xf>
    <xf numFmtId="0" fontId="5" fillId="0" borderId="17" xfId="1" applyNumberFormat="1" applyFont="1" applyFill="1" applyBorder="1" applyAlignment="1" applyProtection="1">
      <alignment horizontal="centerContinuous" vertical="center" wrapText="1"/>
      <protection hidden="1"/>
    </xf>
    <xf numFmtId="0" fontId="5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6" xfId="1" applyFont="1" applyBorder="1" applyAlignment="1">
      <alignment vertical="justify"/>
    </xf>
    <xf numFmtId="0" fontId="6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9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1" applyNumberFormat="1" applyFont="1" applyFill="1" applyAlignment="1" applyProtection="1">
      <alignment horizontal="center" vertical="center" wrapText="1"/>
      <protection hidden="1"/>
    </xf>
    <xf numFmtId="164" fontId="1" fillId="0" borderId="0" xfId="1" applyNumberFormat="1" applyProtection="1">
      <protection hidden="1"/>
    </xf>
    <xf numFmtId="172" fontId="3" fillId="0" borderId="5" xfId="1" applyNumberFormat="1" applyFont="1" applyFill="1" applyBorder="1" applyAlignment="1" applyProtection="1">
      <alignment wrapText="1"/>
      <protection hidden="1"/>
    </xf>
    <xf numFmtId="164" fontId="5" fillId="0" borderId="5" xfId="1" applyNumberFormat="1" applyFont="1" applyFill="1" applyBorder="1" applyAlignment="1" applyProtection="1">
      <protection hidden="1"/>
    </xf>
    <xf numFmtId="172" fontId="5" fillId="0" borderId="5" xfId="1" applyNumberFormat="1" applyFont="1" applyFill="1" applyBorder="1" applyAlignment="1" applyProtection="1">
      <alignment wrapText="1"/>
      <protection hidden="1"/>
    </xf>
    <xf numFmtId="173" fontId="3" fillId="0" borderId="5" xfId="1" applyNumberFormat="1" applyFont="1" applyBorder="1"/>
    <xf numFmtId="173" fontId="2" fillId="0" borderId="5" xfId="1" applyNumberFormat="1" applyFont="1" applyBorder="1"/>
    <xf numFmtId="0" fontId="3" fillId="0" borderId="5" xfId="1" applyFont="1" applyBorder="1" applyProtection="1">
      <protection hidden="1"/>
    </xf>
    <xf numFmtId="169" fontId="1" fillId="0" borderId="5" xfId="1" applyNumberFormat="1" applyFont="1" applyFill="1" applyBorder="1" applyAlignment="1" applyProtection="1">
      <alignment wrapText="1"/>
      <protection hidden="1"/>
    </xf>
    <xf numFmtId="165" fontId="3" fillId="0" borderId="0" xfId="1" applyNumberFormat="1" applyFont="1" applyFill="1" applyBorder="1" applyAlignment="1" applyProtection="1">
      <alignment wrapText="1"/>
      <protection hidden="1"/>
    </xf>
    <xf numFmtId="171" fontId="3" fillId="0" borderId="0" xfId="1" applyNumberFormat="1" applyFont="1" applyFill="1" applyBorder="1" applyAlignment="1" applyProtection="1">
      <alignment wrapText="1"/>
      <protection hidden="1"/>
    </xf>
    <xf numFmtId="168" fontId="3" fillId="0" borderId="6" xfId="1" applyNumberFormat="1" applyFont="1" applyFill="1" applyBorder="1" applyAlignment="1" applyProtection="1">
      <alignment wrapText="1"/>
      <protection hidden="1"/>
    </xf>
    <xf numFmtId="170" fontId="3" fillId="0" borderId="8" xfId="1" applyNumberFormat="1" applyFont="1" applyFill="1" applyBorder="1" applyAlignment="1" applyProtection="1">
      <alignment wrapText="1"/>
      <protection hidden="1"/>
    </xf>
    <xf numFmtId="168" fontId="3" fillId="0" borderId="8" xfId="1" applyNumberFormat="1" applyFont="1" applyFill="1" applyBorder="1" applyAlignment="1" applyProtection="1">
      <alignment wrapText="1"/>
      <protection hidden="1"/>
    </xf>
    <xf numFmtId="167" fontId="3" fillId="0" borderId="9" xfId="1" applyNumberFormat="1" applyFont="1" applyFill="1" applyBorder="1" applyAlignment="1" applyProtection="1">
      <alignment wrapText="1"/>
      <protection hidden="1"/>
    </xf>
    <xf numFmtId="166" fontId="3" fillId="0" borderId="9" xfId="1" applyNumberFormat="1" applyFont="1" applyFill="1" applyBorder="1" applyAlignment="1" applyProtection="1">
      <alignment wrapText="1"/>
      <protection hidden="1"/>
    </xf>
    <xf numFmtId="165" fontId="3" fillId="0" borderId="8" xfId="1" applyNumberFormat="1" applyFont="1" applyFill="1" applyBorder="1" applyAlignment="1" applyProtection="1">
      <alignment wrapText="1"/>
      <protection hidden="1"/>
    </xf>
    <xf numFmtId="164" fontId="3" fillId="0" borderId="0" xfId="1" applyNumberFormat="1" applyFont="1" applyFill="1" applyBorder="1" applyAlignment="1" applyProtection="1">
      <alignment wrapText="1"/>
      <protection hidden="1"/>
    </xf>
    <xf numFmtId="164" fontId="3" fillId="0" borderId="6" xfId="1" applyNumberFormat="1" applyFont="1" applyFill="1" applyBorder="1" applyAlignment="1" applyProtection="1">
      <alignment wrapText="1"/>
      <protection hidden="1"/>
    </xf>
    <xf numFmtId="164" fontId="3" fillId="0" borderId="0" xfId="1" applyNumberFormat="1" applyFont="1" applyFill="1" applyBorder="1" applyAlignment="1" applyProtection="1">
      <protection hidden="1"/>
    </xf>
    <xf numFmtId="164" fontId="3" fillId="0" borderId="20" xfId="1" applyNumberFormat="1" applyFont="1" applyFill="1" applyBorder="1" applyAlignment="1" applyProtection="1">
      <protection hidden="1"/>
    </xf>
    <xf numFmtId="164" fontId="3" fillId="0" borderId="21" xfId="1" applyNumberFormat="1" applyFont="1" applyFill="1" applyBorder="1" applyAlignment="1" applyProtection="1">
      <alignment wrapText="1"/>
      <protection hidden="1"/>
    </xf>
    <xf numFmtId="169" fontId="1" fillId="0" borderId="8" xfId="1" applyNumberFormat="1" applyFont="1" applyFill="1" applyBorder="1" applyAlignment="1" applyProtection="1">
      <alignment wrapText="1"/>
      <protection hidden="1"/>
    </xf>
    <xf numFmtId="0" fontId="2" fillId="0" borderId="6" xfId="1" applyFont="1" applyBorder="1" applyAlignment="1" applyProtection="1">
      <alignment horizontal="center"/>
      <protection hidden="1"/>
    </xf>
    <xf numFmtId="0" fontId="5" fillId="0" borderId="8" xfId="1" applyFont="1" applyBorder="1" applyAlignment="1" applyProtection="1">
      <alignment horizontal="center"/>
      <protection hidden="1"/>
    </xf>
    <xf numFmtId="0" fontId="5" fillId="0" borderId="12" xfId="1" applyFont="1" applyBorder="1" applyAlignment="1" applyProtection="1">
      <alignment horizontal="center"/>
      <protection hidden="1"/>
    </xf>
    <xf numFmtId="0" fontId="5" fillId="0" borderId="6" xfId="1" applyFont="1" applyBorder="1" applyAlignment="1" applyProtection="1">
      <alignment horizontal="center"/>
      <protection hidden="1"/>
    </xf>
    <xf numFmtId="0" fontId="6" fillId="0" borderId="6" xfId="1" applyFont="1" applyBorder="1" applyAlignment="1" applyProtection="1">
      <alignment horizontal="center" vertical="justify"/>
      <protection hidden="1"/>
    </xf>
    <xf numFmtId="0" fontId="6" fillId="0" borderId="12" xfId="1" applyFont="1" applyBorder="1" applyAlignment="1" applyProtection="1">
      <alignment horizontal="center" vertical="justify"/>
      <protection hidden="1"/>
    </xf>
    <xf numFmtId="0" fontId="6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1" applyFont="1" applyAlignment="1" applyProtection="1">
      <alignment horizontal="center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G21"/>
  <sheetViews>
    <sheetView showGridLines="0" showZeros="0" tabSelected="1" workbookViewId="0">
      <selection activeCell="F8" sqref="F8"/>
    </sheetView>
  </sheetViews>
  <sheetFormatPr defaultRowHeight="12.75" x14ac:dyDescent="0.2"/>
  <cols>
    <col min="1" max="1" width="0.85546875" style="1" customWidth="1"/>
    <col min="2" max="5" width="0" style="1" hidden="1" customWidth="1"/>
    <col min="6" max="6" width="53.140625" style="1" customWidth="1"/>
    <col min="7" max="12" width="0" style="1" hidden="1" customWidth="1"/>
    <col min="13" max="13" width="14" style="1" customWidth="1"/>
    <col min="14" max="16" width="0" style="1" hidden="1" customWidth="1"/>
    <col min="17" max="17" width="12.28515625" style="1" hidden="1" customWidth="1"/>
    <col min="18" max="18" width="11.140625" style="1" hidden="1" customWidth="1"/>
    <col min="19" max="19" width="13.28515625" style="1" hidden="1" customWidth="1"/>
    <col min="20" max="22" width="12" style="1" hidden="1" customWidth="1"/>
    <col min="23" max="23" width="15.140625" style="1" customWidth="1"/>
    <col min="24" max="24" width="14" style="1" customWidth="1"/>
    <col min="25" max="25" width="12.7109375" style="1" customWidth="1"/>
    <col min="26" max="30" width="0" style="1" hidden="1" customWidth="1"/>
    <col min="31" max="31" width="0.7109375" style="1" hidden="1" customWidth="1"/>
    <col min="32" max="32" width="13.85546875" style="1" customWidth="1"/>
    <col min="33" max="33" width="16.85546875" style="1" customWidth="1"/>
    <col min="34" max="16384" width="9.140625" style="1"/>
  </cols>
  <sheetData>
    <row r="1" spans="1:33" ht="12.75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3" ht="12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3" ht="12.7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3" ht="12.75" customHeight="1" x14ac:dyDescent="0.25">
      <c r="A4" s="34"/>
      <c r="B4" s="2"/>
      <c r="C4" s="2"/>
      <c r="D4" s="2"/>
      <c r="E4" s="2"/>
      <c r="F4" s="80" t="s">
        <v>40</v>
      </c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</row>
    <row r="5" spans="1:33" ht="12.75" customHeight="1" x14ac:dyDescent="0.2">
      <c r="A5" s="3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3" ht="12.75" customHeight="1" thickBot="1" x14ac:dyDescent="0.25">
      <c r="A6" s="2"/>
      <c r="B6" s="33"/>
      <c r="C6" s="33"/>
      <c r="D6" s="32"/>
      <c r="E6" s="32"/>
      <c r="F6" s="78" t="s">
        <v>23</v>
      </c>
      <c r="G6" s="37"/>
      <c r="H6" s="37"/>
      <c r="I6" s="37"/>
      <c r="J6" s="37"/>
      <c r="K6" s="38"/>
      <c r="L6" s="38"/>
      <c r="M6" s="72" t="s">
        <v>41</v>
      </c>
      <c r="N6" s="73"/>
      <c r="O6" s="73"/>
      <c r="P6" s="73"/>
      <c r="Q6" s="73"/>
      <c r="R6" s="73"/>
      <c r="S6" s="73"/>
      <c r="T6" s="73"/>
      <c r="U6" s="73"/>
      <c r="V6" s="73"/>
      <c r="W6" s="73"/>
      <c r="X6" s="74"/>
      <c r="Y6" s="75" t="s">
        <v>22</v>
      </c>
      <c r="Z6" s="73"/>
      <c r="AA6" s="73"/>
      <c r="AB6" s="73"/>
      <c r="AC6" s="73"/>
      <c r="AD6" s="73"/>
      <c r="AE6" s="73"/>
      <c r="AF6" s="73"/>
      <c r="AG6" s="74"/>
    </row>
    <row r="7" spans="1:33" ht="53.25" customHeight="1" x14ac:dyDescent="0.2">
      <c r="A7" s="31"/>
      <c r="B7" s="30" t="s">
        <v>21</v>
      </c>
      <c r="C7" s="29"/>
      <c r="D7" s="28" t="s">
        <v>20</v>
      </c>
      <c r="E7" s="28" t="s">
        <v>19</v>
      </c>
      <c r="F7" s="79"/>
      <c r="G7" s="39" t="s">
        <v>18</v>
      </c>
      <c r="H7" s="39" t="s">
        <v>17</v>
      </c>
      <c r="I7" s="39" t="s">
        <v>16</v>
      </c>
      <c r="J7" s="40" t="s">
        <v>15</v>
      </c>
      <c r="K7" s="40" t="s">
        <v>14</v>
      </c>
      <c r="L7" s="41" t="s">
        <v>13</v>
      </c>
      <c r="M7" s="43" t="s">
        <v>24</v>
      </c>
      <c r="N7" s="43" t="s">
        <v>12</v>
      </c>
      <c r="O7" s="43" t="s">
        <v>11</v>
      </c>
      <c r="P7" s="43" t="s">
        <v>10</v>
      </c>
      <c r="Q7" s="43" t="s">
        <v>9</v>
      </c>
      <c r="R7" s="43" t="s">
        <v>8</v>
      </c>
      <c r="S7" s="43" t="s">
        <v>7</v>
      </c>
      <c r="T7" s="43" t="s">
        <v>6</v>
      </c>
      <c r="U7" s="43" t="s">
        <v>5</v>
      </c>
      <c r="V7" s="43" t="s">
        <v>4</v>
      </c>
      <c r="W7" s="44" t="s">
        <v>25</v>
      </c>
      <c r="X7" s="43" t="s">
        <v>26</v>
      </c>
      <c r="Y7" s="45" t="s">
        <v>27</v>
      </c>
      <c r="Z7" s="46" t="s">
        <v>3</v>
      </c>
      <c r="AA7" s="47" t="s">
        <v>2</v>
      </c>
      <c r="AB7" s="48" t="s">
        <v>1</v>
      </c>
      <c r="AC7" s="49"/>
      <c r="AD7" s="49"/>
      <c r="AE7" s="76" t="s">
        <v>28</v>
      </c>
      <c r="AF7" s="77"/>
      <c r="AG7" s="42" t="s">
        <v>29</v>
      </c>
    </row>
    <row r="8" spans="1:33" ht="51" customHeight="1" x14ac:dyDescent="0.2">
      <c r="A8" s="27"/>
      <c r="B8" s="19"/>
      <c r="C8" s="26"/>
      <c r="D8" s="24"/>
      <c r="E8" s="25"/>
      <c r="F8" s="57" t="s">
        <v>32</v>
      </c>
      <c r="G8" s="24"/>
      <c r="H8" s="24"/>
      <c r="I8" s="24"/>
      <c r="J8" s="23"/>
      <c r="K8" s="22"/>
      <c r="L8" s="19"/>
      <c r="M8" s="20">
        <v>10268</v>
      </c>
      <c r="N8" s="20"/>
      <c r="O8" s="20"/>
      <c r="P8" s="20"/>
      <c r="Q8" s="21"/>
      <c r="R8" s="21"/>
      <c r="S8" s="21"/>
      <c r="T8" s="21"/>
      <c r="U8" s="21"/>
      <c r="V8" s="21"/>
      <c r="W8" s="21">
        <v>7758.6</v>
      </c>
      <c r="X8" s="51">
        <f>W8/M8*100</f>
        <v>75.56096610829762</v>
      </c>
      <c r="Y8" s="20">
        <v>9119.5</v>
      </c>
      <c r="Z8" s="21"/>
      <c r="AA8" s="20"/>
      <c r="AB8" s="20"/>
      <c r="AC8" s="19"/>
      <c r="AD8" s="35"/>
      <c r="AE8" s="56"/>
      <c r="AF8" s="21">
        <v>6418</v>
      </c>
      <c r="AG8" s="54">
        <f>W8/AF8*100</f>
        <v>120.88812714241197</v>
      </c>
    </row>
    <row r="9" spans="1:33" ht="51" customHeight="1" x14ac:dyDescent="0.2">
      <c r="A9" s="27"/>
      <c r="B9" s="19"/>
      <c r="C9" s="26"/>
      <c r="D9" s="24"/>
      <c r="E9" s="25"/>
      <c r="F9" s="57" t="s">
        <v>31</v>
      </c>
      <c r="G9" s="24"/>
      <c r="H9" s="24"/>
      <c r="I9" s="24"/>
      <c r="J9" s="23"/>
      <c r="K9" s="22"/>
      <c r="L9" s="19"/>
      <c r="M9" s="20">
        <v>5</v>
      </c>
      <c r="N9" s="20"/>
      <c r="O9" s="20"/>
      <c r="P9" s="20"/>
      <c r="Q9" s="21"/>
      <c r="R9" s="21"/>
      <c r="S9" s="21"/>
      <c r="T9" s="21"/>
      <c r="U9" s="21"/>
      <c r="V9" s="21"/>
      <c r="W9" s="21">
        <v>0</v>
      </c>
      <c r="X9" s="51">
        <f t="shared" ref="X9:X19" si="0">W9/M9*100</f>
        <v>0</v>
      </c>
      <c r="Y9" s="20">
        <v>5</v>
      </c>
      <c r="Z9" s="21"/>
      <c r="AA9" s="20"/>
      <c r="AB9" s="20"/>
      <c r="AC9" s="19"/>
      <c r="AD9" s="35"/>
      <c r="AE9" s="56"/>
      <c r="AF9" s="21">
        <v>0</v>
      </c>
      <c r="AG9" s="54" t="e">
        <f t="shared" ref="AG9:AG13" si="1">W9/AF9*100</f>
        <v>#DIV/0!</v>
      </c>
    </row>
    <row r="10" spans="1:33" ht="41.25" customHeight="1" x14ac:dyDescent="0.2">
      <c r="A10" s="27"/>
      <c r="B10" s="19"/>
      <c r="C10" s="26"/>
      <c r="D10" s="24"/>
      <c r="E10" s="25"/>
      <c r="F10" s="57" t="s">
        <v>33</v>
      </c>
      <c r="G10" s="24"/>
      <c r="H10" s="24"/>
      <c r="I10" s="24"/>
      <c r="J10" s="23"/>
      <c r="K10" s="22"/>
      <c r="L10" s="19"/>
      <c r="M10" s="20">
        <v>435.3</v>
      </c>
      <c r="N10" s="20"/>
      <c r="O10" s="20"/>
      <c r="P10" s="20"/>
      <c r="Q10" s="21"/>
      <c r="R10" s="21"/>
      <c r="S10" s="21"/>
      <c r="T10" s="21"/>
      <c r="U10" s="21"/>
      <c r="V10" s="21"/>
      <c r="W10" s="21">
        <v>435.3</v>
      </c>
      <c r="X10" s="51">
        <f t="shared" si="0"/>
        <v>100</v>
      </c>
      <c r="Y10" s="20">
        <v>424.2</v>
      </c>
      <c r="Z10" s="21"/>
      <c r="AA10" s="20"/>
      <c r="AB10" s="20"/>
      <c r="AC10" s="19"/>
      <c r="AD10" s="35"/>
      <c r="AE10" s="56"/>
      <c r="AF10" s="21">
        <v>424.2</v>
      </c>
      <c r="AG10" s="54">
        <f t="shared" si="1"/>
        <v>102.61669024045261</v>
      </c>
    </row>
    <row r="11" spans="1:33" ht="51" customHeight="1" x14ac:dyDescent="0.2">
      <c r="A11" s="27"/>
      <c r="B11" s="19"/>
      <c r="C11" s="26"/>
      <c r="D11" s="24"/>
      <c r="E11" s="25"/>
      <c r="F11" s="57" t="s">
        <v>39</v>
      </c>
      <c r="G11" s="24"/>
      <c r="H11" s="24"/>
      <c r="I11" s="24"/>
      <c r="J11" s="23"/>
      <c r="K11" s="22"/>
      <c r="L11" s="19"/>
      <c r="M11" s="20">
        <v>6700</v>
      </c>
      <c r="N11" s="20"/>
      <c r="O11" s="20"/>
      <c r="P11" s="20"/>
      <c r="Q11" s="21"/>
      <c r="R11" s="21"/>
      <c r="S11" s="21"/>
      <c r="T11" s="21"/>
      <c r="U11" s="21"/>
      <c r="V11" s="21"/>
      <c r="W11" s="21">
        <v>6684</v>
      </c>
      <c r="X11" s="51">
        <v>0</v>
      </c>
      <c r="Y11" s="20">
        <v>0</v>
      </c>
      <c r="Z11" s="21"/>
      <c r="AA11" s="20"/>
      <c r="AB11" s="20"/>
      <c r="AC11" s="19"/>
      <c r="AD11" s="35"/>
      <c r="AE11" s="56"/>
      <c r="AF11" s="21">
        <v>0</v>
      </c>
      <c r="AG11" s="54" t="e">
        <f t="shared" si="1"/>
        <v>#DIV/0!</v>
      </c>
    </row>
    <row r="12" spans="1:33" ht="36" customHeight="1" x14ac:dyDescent="0.2">
      <c r="A12" s="27"/>
      <c r="B12" s="19"/>
      <c r="C12" s="26"/>
      <c r="D12" s="24"/>
      <c r="E12" s="25"/>
      <c r="F12" s="57" t="s">
        <v>34</v>
      </c>
      <c r="G12" s="24"/>
      <c r="H12" s="24"/>
      <c r="I12" s="24"/>
      <c r="J12" s="23"/>
      <c r="K12" s="22"/>
      <c r="L12" s="19"/>
      <c r="M12" s="20">
        <v>27.1</v>
      </c>
      <c r="N12" s="20"/>
      <c r="O12" s="20"/>
      <c r="P12" s="20"/>
      <c r="Q12" s="21"/>
      <c r="R12" s="21"/>
      <c r="S12" s="21"/>
      <c r="T12" s="21"/>
      <c r="U12" s="21"/>
      <c r="V12" s="21"/>
      <c r="W12" s="21">
        <v>9</v>
      </c>
      <c r="X12" s="51">
        <f t="shared" si="0"/>
        <v>33.210332103321036</v>
      </c>
      <c r="Y12" s="20">
        <v>43.5</v>
      </c>
      <c r="Z12" s="21"/>
      <c r="AA12" s="20"/>
      <c r="AB12" s="20"/>
      <c r="AC12" s="19"/>
      <c r="AD12" s="35"/>
      <c r="AE12" s="56"/>
      <c r="AF12" s="21">
        <v>43.5</v>
      </c>
      <c r="AG12" s="54">
        <f t="shared" si="1"/>
        <v>20.689655172413794</v>
      </c>
    </row>
    <row r="13" spans="1:33" ht="41.25" customHeight="1" x14ac:dyDescent="0.2">
      <c r="A13" s="27"/>
      <c r="B13" s="19"/>
      <c r="C13" s="26"/>
      <c r="D13" s="24"/>
      <c r="E13" s="25"/>
      <c r="F13" s="57" t="s">
        <v>30</v>
      </c>
      <c r="G13" s="24"/>
      <c r="H13" s="24"/>
      <c r="I13" s="24"/>
      <c r="J13" s="23"/>
      <c r="K13" s="22"/>
      <c r="L13" s="19"/>
      <c r="M13" s="20">
        <v>1624.7</v>
      </c>
      <c r="N13" s="20"/>
      <c r="O13" s="20"/>
      <c r="P13" s="20"/>
      <c r="Q13" s="21"/>
      <c r="R13" s="21"/>
      <c r="S13" s="21"/>
      <c r="T13" s="21"/>
      <c r="U13" s="21"/>
      <c r="V13" s="21"/>
      <c r="W13" s="21">
        <v>944.4</v>
      </c>
      <c r="X13" s="51">
        <f t="shared" si="0"/>
        <v>58.127654336185145</v>
      </c>
      <c r="Y13" s="20">
        <v>1443.5</v>
      </c>
      <c r="Z13" s="21"/>
      <c r="AA13" s="20"/>
      <c r="AB13" s="20"/>
      <c r="AC13" s="19"/>
      <c r="AD13" s="35"/>
      <c r="AE13" s="56"/>
      <c r="AF13" s="21">
        <v>1024.8</v>
      </c>
      <c r="AG13" s="54">
        <f t="shared" si="1"/>
        <v>92.154566744730687</v>
      </c>
    </row>
    <row r="14" spans="1:33" ht="51" customHeight="1" x14ac:dyDescent="0.2">
      <c r="A14" s="27"/>
      <c r="B14" s="19"/>
      <c r="C14" s="26"/>
      <c r="D14" s="24"/>
      <c r="E14" s="25"/>
      <c r="F14" s="57" t="s">
        <v>35</v>
      </c>
      <c r="G14" s="24"/>
      <c r="H14" s="24"/>
      <c r="I14" s="24"/>
      <c r="J14" s="23"/>
      <c r="K14" s="22"/>
      <c r="L14" s="19"/>
      <c r="M14" s="20">
        <v>498794.8</v>
      </c>
      <c r="N14" s="20"/>
      <c r="O14" s="20"/>
      <c r="P14" s="20"/>
      <c r="Q14" s="21"/>
      <c r="R14" s="21"/>
      <c r="S14" s="21"/>
      <c r="T14" s="21"/>
      <c r="U14" s="21"/>
      <c r="V14" s="21"/>
      <c r="W14" s="21">
        <v>324098.3</v>
      </c>
      <c r="X14" s="51">
        <f t="shared" si="0"/>
        <v>64.976278822473688</v>
      </c>
      <c r="Y14" s="20">
        <v>461402.3</v>
      </c>
      <c r="Z14" s="21"/>
      <c r="AA14" s="20"/>
      <c r="AB14" s="20"/>
      <c r="AC14" s="19"/>
      <c r="AD14" s="35"/>
      <c r="AE14" s="56"/>
      <c r="AF14" s="21">
        <v>298372.3</v>
      </c>
      <c r="AG14" s="54">
        <f t="shared" ref="AG14:AG19" si="2">W14/AF14*100</f>
        <v>108.62211405013133</v>
      </c>
    </row>
    <row r="15" spans="1:33" ht="35.25" customHeight="1" x14ac:dyDescent="0.2">
      <c r="A15" s="27"/>
      <c r="B15" s="19"/>
      <c r="C15" s="26"/>
      <c r="D15" s="24"/>
      <c r="E15" s="25"/>
      <c r="F15" s="57" t="s">
        <v>36</v>
      </c>
      <c r="G15" s="24"/>
      <c r="H15" s="24"/>
      <c r="I15" s="24"/>
      <c r="J15" s="23"/>
      <c r="K15" s="22"/>
      <c r="L15" s="19"/>
      <c r="M15" s="20">
        <v>4369.2</v>
      </c>
      <c r="N15" s="20"/>
      <c r="O15" s="20"/>
      <c r="P15" s="20"/>
      <c r="Q15" s="21"/>
      <c r="R15" s="21"/>
      <c r="S15" s="21"/>
      <c r="T15" s="21"/>
      <c r="U15" s="21"/>
      <c r="V15" s="21"/>
      <c r="W15" s="21">
        <v>2708.9</v>
      </c>
      <c r="X15" s="51">
        <f t="shared" si="0"/>
        <v>61.999908450059515</v>
      </c>
      <c r="Y15" s="20">
        <v>2930.2</v>
      </c>
      <c r="Z15" s="21"/>
      <c r="AA15" s="20"/>
      <c r="AB15" s="20"/>
      <c r="AC15" s="19"/>
      <c r="AD15" s="35"/>
      <c r="AE15" s="56"/>
      <c r="AF15" s="21">
        <v>1657</v>
      </c>
      <c r="AG15" s="54">
        <f t="shared" si="2"/>
        <v>163.48219674109839</v>
      </c>
    </row>
    <row r="16" spans="1:33" ht="39.75" customHeight="1" x14ac:dyDescent="0.2">
      <c r="A16" s="27"/>
      <c r="B16" s="19"/>
      <c r="C16" s="26"/>
      <c r="D16" s="24"/>
      <c r="E16" s="25"/>
      <c r="F16" s="57" t="s">
        <v>37</v>
      </c>
      <c r="G16" s="24"/>
      <c r="H16" s="24"/>
      <c r="I16" s="24"/>
      <c r="J16" s="23"/>
      <c r="K16" s="22"/>
      <c r="L16" s="19"/>
      <c r="M16" s="20">
        <v>53051.4</v>
      </c>
      <c r="N16" s="20"/>
      <c r="O16" s="20"/>
      <c r="P16" s="20"/>
      <c r="Q16" s="21"/>
      <c r="R16" s="21"/>
      <c r="S16" s="21"/>
      <c r="T16" s="21"/>
      <c r="U16" s="21"/>
      <c r="V16" s="21"/>
      <c r="W16" s="21">
        <v>34617.699999999997</v>
      </c>
      <c r="X16" s="51">
        <f t="shared" si="0"/>
        <v>65.253131868338997</v>
      </c>
      <c r="Y16" s="20">
        <v>53181.7</v>
      </c>
      <c r="Z16" s="21"/>
      <c r="AA16" s="20"/>
      <c r="AB16" s="20"/>
      <c r="AC16" s="19"/>
      <c r="AD16" s="35"/>
      <c r="AE16" s="56"/>
      <c r="AF16" s="21">
        <v>31305.200000000001</v>
      </c>
      <c r="AG16" s="54">
        <f t="shared" si="2"/>
        <v>110.58130917547244</v>
      </c>
    </row>
    <row r="17" spans="1:33" ht="49.5" customHeight="1" x14ac:dyDescent="0.2">
      <c r="A17" s="27"/>
      <c r="B17" s="19"/>
      <c r="C17" s="26"/>
      <c r="D17" s="24"/>
      <c r="E17" s="25"/>
      <c r="F17" s="57" t="s">
        <v>38</v>
      </c>
      <c r="G17" s="24"/>
      <c r="H17" s="24"/>
      <c r="I17" s="24"/>
      <c r="J17" s="23"/>
      <c r="K17" s="22"/>
      <c r="L17" s="19"/>
      <c r="M17" s="20">
        <v>37228.699999999997</v>
      </c>
      <c r="N17" s="20"/>
      <c r="O17" s="20"/>
      <c r="P17" s="20"/>
      <c r="Q17" s="21"/>
      <c r="R17" s="21"/>
      <c r="S17" s="21"/>
      <c r="T17" s="21"/>
      <c r="U17" s="21"/>
      <c r="V17" s="21"/>
      <c r="W17" s="21">
        <v>6071.1</v>
      </c>
      <c r="X17" s="51">
        <f t="shared" si="0"/>
        <v>16.307579904750906</v>
      </c>
      <c r="Y17" s="20">
        <v>47723</v>
      </c>
      <c r="Z17" s="21"/>
      <c r="AA17" s="20"/>
      <c r="AB17" s="20"/>
      <c r="AC17" s="19"/>
      <c r="AD17" s="35"/>
      <c r="AE17" s="56"/>
      <c r="AF17" s="21">
        <v>16488.3</v>
      </c>
      <c r="AG17" s="54">
        <f>W17/AF17*100</f>
        <v>36.82065464602173</v>
      </c>
    </row>
    <row r="18" spans="1:33" ht="38.25" customHeight="1" x14ac:dyDescent="0.2">
      <c r="A18" s="3"/>
      <c r="B18" s="58"/>
      <c r="C18" s="59"/>
      <c r="D18" s="60"/>
      <c r="E18" s="61"/>
      <c r="F18" s="71" t="s">
        <v>42</v>
      </c>
      <c r="G18" s="62"/>
      <c r="H18" s="62"/>
      <c r="I18" s="62"/>
      <c r="J18" s="63"/>
      <c r="K18" s="64"/>
      <c r="L18" s="65"/>
      <c r="M18" s="20">
        <v>2355</v>
      </c>
      <c r="N18" s="66"/>
      <c r="O18" s="67"/>
      <c r="P18" s="20"/>
      <c r="Q18" s="68"/>
      <c r="R18" s="21"/>
      <c r="S18" s="21"/>
      <c r="T18" s="21"/>
      <c r="U18" s="21"/>
      <c r="V18" s="21"/>
      <c r="W18" s="21">
        <v>2355</v>
      </c>
      <c r="X18" s="51">
        <f t="shared" si="0"/>
        <v>100</v>
      </c>
      <c r="Y18" s="20">
        <v>40112</v>
      </c>
      <c r="Z18" s="69"/>
      <c r="AA18" s="70"/>
      <c r="AB18" s="70"/>
      <c r="AC18" s="58"/>
      <c r="AD18" s="58"/>
      <c r="AE18" s="56"/>
      <c r="AF18" s="21">
        <v>28340</v>
      </c>
      <c r="AG18" s="54">
        <f>W18/AF18*100</f>
        <v>8.3098094565984475</v>
      </c>
    </row>
    <row r="19" spans="1:33" ht="12.75" customHeight="1" thickBot="1" x14ac:dyDescent="0.25">
      <c r="A19" s="2"/>
      <c r="B19" s="18"/>
      <c r="C19" s="17"/>
      <c r="D19" s="16"/>
      <c r="E19" s="15"/>
      <c r="F19" s="14"/>
      <c r="G19" s="14"/>
      <c r="H19" s="14"/>
      <c r="I19" s="14"/>
      <c r="J19" s="13"/>
      <c r="K19" s="13"/>
      <c r="L19" s="12"/>
      <c r="M19" s="9">
        <f>SUM(M8:M18)</f>
        <v>614859.19999999995</v>
      </c>
      <c r="N19" s="11"/>
      <c r="O19" s="10"/>
      <c r="P19" s="9"/>
      <c r="Q19" s="11">
        <v>292754023.52999997</v>
      </c>
      <c r="R19" s="9">
        <v>0</v>
      </c>
      <c r="S19" s="9">
        <v>228179511.08000001</v>
      </c>
      <c r="T19" s="9">
        <v>30312746.700000003</v>
      </c>
      <c r="U19" s="9">
        <v>109128.31</v>
      </c>
      <c r="V19" s="9">
        <v>188877.03</v>
      </c>
      <c r="W19" s="9">
        <f>SUM(W8:W18)</f>
        <v>385682.3</v>
      </c>
      <c r="X19" s="53">
        <f t="shared" si="0"/>
        <v>62.726930002836426</v>
      </c>
      <c r="Y19" s="8">
        <f>SUM(Y8:Y18)</f>
        <v>616384.9</v>
      </c>
      <c r="Z19" s="7"/>
      <c r="AA19" s="6"/>
      <c r="AB19" s="5"/>
      <c r="AC19" s="4"/>
      <c r="AD19" s="4"/>
      <c r="AE19" s="36"/>
      <c r="AF19" s="52">
        <f>SUM(AF8:AF18)</f>
        <v>384073.3</v>
      </c>
      <c r="AG19" s="55">
        <f t="shared" si="2"/>
        <v>100.41893044895336</v>
      </c>
    </row>
    <row r="20" spans="1:33" ht="12.75" customHeight="1" x14ac:dyDescent="0.2">
      <c r="A20" s="2" t="s">
        <v>0</v>
      </c>
      <c r="B20" s="3"/>
      <c r="C20" s="2"/>
      <c r="D20" s="2"/>
      <c r="E20" s="2"/>
      <c r="F20" s="2"/>
      <c r="G20" s="2"/>
      <c r="H20" s="2"/>
      <c r="I20" s="2"/>
      <c r="J20" s="2"/>
      <c r="K20" s="2"/>
      <c r="L20" s="2"/>
      <c r="M20" s="50"/>
      <c r="N20" s="2"/>
      <c r="O20" s="2"/>
      <c r="P20" s="2"/>
      <c r="Q20" s="2"/>
      <c r="R20" s="2"/>
      <c r="S20" s="2"/>
      <c r="T20" s="2"/>
      <c r="U20" s="2"/>
      <c r="V20" s="2"/>
      <c r="W20" s="50"/>
      <c r="X20" s="2"/>
      <c r="Y20" s="2"/>
      <c r="Z20" s="2"/>
      <c r="AA20" s="2"/>
      <c r="AB20" s="2"/>
      <c r="AC20" s="2"/>
      <c r="AD20" s="2"/>
      <c r="AE20" s="2"/>
    </row>
    <row r="21" spans="1:33" ht="12.75" customHeight="1" x14ac:dyDescent="0.2">
      <c r="A21" s="2" t="s">
        <v>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</sheetData>
  <mergeCells count="5">
    <mergeCell ref="M6:X6"/>
    <mergeCell ref="Y6:AG6"/>
    <mergeCell ref="AE7:AF7"/>
    <mergeCell ref="F6:F7"/>
    <mergeCell ref="F4:AG4"/>
  </mergeCells>
  <pageMargins left="0.59055118110236227" right="0.19685039370078741" top="0.17" bottom="0.16" header="0" footer="0"/>
  <pageSetup paperSize="9" scale="9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Новый_2</vt:lpstr>
      <vt:lpstr>Новый_2!Заголовки_для_печати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Бегинина</dc:creator>
  <cp:lastModifiedBy>Sergei</cp:lastModifiedBy>
  <cp:lastPrinted>2022-10-04T10:42:36Z</cp:lastPrinted>
  <dcterms:created xsi:type="dcterms:W3CDTF">2016-10-10T12:58:04Z</dcterms:created>
  <dcterms:modified xsi:type="dcterms:W3CDTF">2022-10-11T07:26:30Z</dcterms:modified>
</cp:coreProperties>
</file>